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C8FF12F8-99AC-421E-B34D-6290645F4D54}" xr6:coauthVersionLast="47" xr6:coauthVersionMax="47" xr10:uidLastSave="{00000000-0000-0000-0000-000000000000}"/>
  <bookViews>
    <workbookView xWindow="-120" yWindow="-120" windowWidth="20730" windowHeight="11160" tabRatio="738" xr2:uid="{00000000-000D-0000-FFFF-FFFF00000000}"/>
  </bookViews>
  <sheets>
    <sheet name="基礎データ" sheetId="10" r:id="rId1"/>
    <sheet name="別紙-注意事項" sheetId="16" r:id="rId2"/>
    <sheet name="初1-役員名簿" sheetId="4" r:id="rId3"/>
    <sheet name="初2-研究主題" sheetId="13" r:id="rId4"/>
    <sheet name="初3-夏季研予定" sheetId="14" r:id="rId5"/>
    <sheet name="初4-会員名簿" sheetId="3" r:id="rId6"/>
    <sheet name="初5-予算書" sheetId="6" r:id="rId7"/>
    <sheet name="初6-収入報告" sheetId="15" r:id="rId8"/>
  </sheets>
  <definedNames>
    <definedName name="_xlnm.Print_Area" localSheetId="2">'初1-役員名簿'!$A$1:$I$17</definedName>
    <definedName name="_xlnm.Print_Area" localSheetId="5">'初4-会員名簿'!$A$1:$N$53</definedName>
    <definedName name="_xlnm.Print_Area" localSheetId="6">'初5-予算書'!$A$1:$E$51</definedName>
    <definedName name="_xlnm.Print_Area" localSheetId="1">'別紙-注意事項'!$A$1:$J$33</definedName>
  </definedNames>
  <calcPr calcId="191029"/>
</workbook>
</file>

<file path=xl/calcChain.xml><?xml version="1.0" encoding="utf-8"?>
<calcChain xmlns="http://schemas.openxmlformats.org/spreadsheetml/2006/main">
  <c r="G1" i="4" l="1"/>
  <c r="A3" i="6"/>
  <c r="A3" i="3"/>
  <c r="A3" i="14"/>
  <c r="A3" i="13"/>
  <c r="B3" i="4"/>
  <c r="C53" i="3" l="1"/>
  <c r="D53" i="3"/>
  <c r="E53" i="3"/>
  <c r="F53" i="3"/>
  <c r="G53" i="3"/>
  <c r="H53" i="3"/>
  <c r="I53" i="3"/>
  <c r="J53" i="3"/>
  <c r="K53" i="3"/>
  <c r="L53" i="3"/>
  <c r="B53" i="3"/>
  <c r="C50" i="3"/>
  <c r="D50" i="3"/>
  <c r="E50" i="3"/>
  <c r="F50" i="3"/>
  <c r="G50" i="3"/>
  <c r="H50" i="3"/>
  <c r="I50" i="3"/>
  <c r="J50" i="3"/>
  <c r="K50" i="3"/>
  <c r="B50" i="3"/>
  <c r="M53" i="3" l="1"/>
  <c r="L50" i="3"/>
  <c r="J8" i="15"/>
  <c r="J9" i="15"/>
  <c r="J10" i="15"/>
  <c r="J11" i="15"/>
  <c r="F7" i="15"/>
  <c r="F12" i="15" s="1"/>
  <c r="B7" i="15"/>
  <c r="J1" i="15"/>
  <c r="F1" i="14"/>
  <c r="F1" i="13"/>
  <c r="J7" i="15" l="1"/>
  <c r="J12" i="15" s="1"/>
  <c r="B12" i="15"/>
  <c r="E5" i="6" l="1"/>
  <c r="E1" i="6"/>
  <c r="C50" i="6"/>
  <c r="C42" i="6"/>
  <c r="C38" i="6"/>
  <c r="C31" i="6"/>
  <c r="C19" i="6"/>
  <c r="C51" i="6" l="1"/>
  <c r="B5" i="10"/>
  <c r="J17" i="15" s="1"/>
  <c r="F4" i="13" l="1"/>
  <c r="C5" i="14"/>
  <c r="J4" i="15"/>
  <c r="E4" i="6"/>
  <c r="G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9" authorId="0" shapeId="0" xr:uid="{00000000-0006-0000-04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「Alt」＋「Enter」で
改行できます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00000000-0006-0000-0700-000001000000}">
      <text>
        <r>
          <rPr>
            <b/>
            <sz val="10"/>
            <color indexed="81"/>
            <rFont val="MS P ゴシック"/>
            <family val="3"/>
            <charset val="128"/>
          </rPr>
          <t>　この色のセルに金額、人数を入力してください
　水色セルに自動計算結果が表示されます</t>
        </r>
      </text>
    </comment>
  </commentList>
</comments>
</file>

<file path=xl/sharedStrings.xml><?xml version="1.0" encoding="utf-8"?>
<sst xmlns="http://schemas.openxmlformats.org/spreadsheetml/2006/main" count="311" uniqueCount="223">
  <si>
    <t>その他</t>
  </si>
  <si>
    <t>研究大会費・研修会費</t>
  </si>
  <si>
    <t>講師謝金</t>
  </si>
  <si>
    <t>旅費</t>
  </si>
  <si>
    <t>資料費</t>
  </si>
  <si>
    <t>図書購入費</t>
  </si>
  <si>
    <t>借損料</t>
  </si>
  <si>
    <t>印刷製本費</t>
  </si>
  <si>
    <t>会議費</t>
  </si>
  <si>
    <t>消耗品費</t>
  </si>
  <si>
    <t>通信運搬費</t>
  </si>
  <si>
    <t>その他雑費</t>
  </si>
  <si>
    <t>合　計</t>
  </si>
  <si>
    <t>研究調査費</t>
  </si>
  <si>
    <t>研究成果刊行費</t>
  </si>
  <si>
    <t>予算計上額</t>
  </si>
  <si>
    <t>年度</t>
    <rPh sb="0" eb="2">
      <t>ネンド</t>
    </rPh>
    <phoneticPr fontId="1"/>
  </si>
  <si>
    <t>支部・部会名</t>
    <rPh sb="0" eb="2">
      <t>シブ</t>
    </rPh>
    <rPh sb="3" eb="5">
      <t>ブカイ</t>
    </rPh>
    <rPh sb="5" eb="6">
      <t>メイ</t>
    </rPh>
    <phoneticPr fontId="1"/>
  </si>
  <si>
    <t>会計長</t>
    <rPh sb="0" eb="3">
      <t>カイケイチョウ</t>
    </rPh>
    <phoneticPr fontId="1"/>
  </si>
  <si>
    <t>高松支部</t>
    <rPh sb="0" eb="2">
      <t>タカマツ</t>
    </rPh>
    <rPh sb="2" eb="4">
      <t>シブ</t>
    </rPh>
    <phoneticPr fontId="1"/>
  </si>
  <si>
    <t>丸亀支部</t>
    <rPh sb="0" eb="2">
      <t>マルガメ</t>
    </rPh>
    <rPh sb="2" eb="4">
      <t>シブ</t>
    </rPh>
    <phoneticPr fontId="1"/>
  </si>
  <si>
    <t>坂出・綾歌支部</t>
    <rPh sb="0" eb="2">
      <t>サカイデ</t>
    </rPh>
    <rPh sb="3" eb="5">
      <t>アヤウタ</t>
    </rPh>
    <rPh sb="5" eb="7">
      <t>シブ</t>
    </rPh>
    <phoneticPr fontId="1"/>
  </si>
  <si>
    <t>小豆支部</t>
    <rPh sb="0" eb="2">
      <t>ショウズ</t>
    </rPh>
    <rPh sb="2" eb="4">
      <t>シブ</t>
    </rPh>
    <phoneticPr fontId="1"/>
  </si>
  <si>
    <t>さぬき・東かがわ支部</t>
    <rPh sb="4" eb="5">
      <t>ヒガシ</t>
    </rPh>
    <rPh sb="8" eb="10">
      <t>シブ</t>
    </rPh>
    <phoneticPr fontId="1"/>
  </si>
  <si>
    <t>仲多度・善通寺支部</t>
    <rPh sb="0" eb="3">
      <t>ナカタド</t>
    </rPh>
    <rPh sb="4" eb="7">
      <t>ゼンツウジ</t>
    </rPh>
    <rPh sb="7" eb="9">
      <t>シブ</t>
    </rPh>
    <phoneticPr fontId="1"/>
  </si>
  <si>
    <t>三豊・観音寺支部</t>
    <rPh sb="0" eb="2">
      <t>ミトヨ</t>
    </rPh>
    <rPh sb="3" eb="6">
      <t>カンオンジ</t>
    </rPh>
    <rPh sb="6" eb="8">
      <t>シブ</t>
    </rPh>
    <phoneticPr fontId="1"/>
  </si>
  <si>
    <t>国語部会</t>
    <rPh sb="0" eb="2">
      <t>コクゴ</t>
    </rPh>
    <rPh sb="2" eb="4">
      <t>ブカイ</t>
    </rPh>
    <phoneticPr fontId="1"/>
  </si>
  <si>
    <t>社会科部会</t>
    <rPh sb="0" eb="3">
      <t>シャカイカ</t>
    </rPh>
    <rPh sb="3" eb="5">
      <t>ブカイ</t>
    </rPh>
    <phoneticPr fontId="1"/>
  </si>
  <si>
    <t>数学部会</t>
    <rPh sb="0" eb="2">
      <t>スウガク</t>
    </rPh>
    <phoneticPr fontId="1"/>
  </si>
  <si>
    <t>理科部会</t>
    <rPh sb="0" eb="2">
      <t>リカ</t>
    </rPh>
    <phoneticPr fontId="1"/>
  </si>
  <si>
    <t>音楽部会</t>
    <rPh sb="0" eb="2">
      <t>オンガク</t>
    </rPh>
    <phoneticPr fontId="1"/>
  </si>
  <si>
    <t>美術部会</t>
    <rPh sb="0" eb="2">
      <t>ビジュツ</t>
    </rPh>
    <phoneticPr fontId="1"/>
  </si>
  <si>
    <t>保健体育部会</t>
    <rPh sb="0" eb="2">
      <t>ホケン</t>
    </rPh>
    <rPh sb="2" eb="4">
      <t>タイイク</t>
    </rPh>
    <phoneticPr fontId="1"/>
  </si>
  <si>
    <t>技術・家庭科部会</t>
    <rPh sb="0" eb="2">
      <t>ギジュツ</t>
    </rPh>
    <rPh sb="3" eb="5">
      <t>カテイ</t>
    </rPh>
    <rPh sb="5" eb="6">
      <t>カ</t>
    </rPh>
    <phoneticPr fontId="1"/>
  </si>
  <si>
    <t>英語部会</t>
    <rPh sb="0" eb="2">
      <t>エイゴ</t>
    </rPh>
    <phoneticPr fontId="1"/>
  </si>
  <si>
    <t>養護部会</t>
    <rPh sb="0" eb="2">
      <t>ヨウゴ</t>
    </rPh>
    <phoneticPr fontId="1"/>
  </si>
  <si>
    <t>道徳部会</t>
    <rPh sb="0" eb="2">
      <t>ドウトク</t>
    </rPh>
    <phoneticPr fontId="1"/>
  </si>
  <si>
    <t>特別活動部会</t>
    <rPh sb="0" eb="2">
      <t>トクベツ</t>
    </rPh>
    <rPh sb="2" eb="4">
      <t>カツドウ</t>
    </rPh>
    <phoneticPr fontId="1"/>
  </si>
  <si>
    <t>生徒指導部会</t>
    <rPh sb="0" eb="2">
      <t>セイト</t>
    </rPh>
    <rPh sb="2" eb="4">
      <t>シドウ</t>
    </rPh>
    <phoneticPr fontId="1"/>
  </si>
  <si>
    <t>メディア教育部会</t>
    <rPh sb="4" eb="6">
      <t>キョウイク</t>
    </rPh>
    <phoneticPr fontId="1"/>
  </si>
  <si>
    <t>人権・同和教育部会</t>
    <rPh sb="0" eb="2">
      <t>ジンケン</t>
    </rPh>
    <rPh sb="3" eb="5">
      <t>ドウワ</t>
    </rPh>
    <rPh sb="5" eb="7">
      <t>キョウイク</t>
    </rPh>
    <phoneticPr fontId="1"/>
  </si>
  <si>
    <t>学校図書館部会</t>
    <rPh sb="0" eb="2">
      <t>ガッコウ</t>
    </rPh>
    <rPh sb="2" eb="5">
      <t>トショカン</t>
    </rPh>
    <phoneticPr fontId="1"/>
  </si>
  <si>
    <t>特別支援教育部会</t>
    <rPh sb="0" eb="2">
      <t>トクベツ</t>
    </rPh>
    <rPh sb="2" eb="4">
      <t>シエン</t>
    </rPh>
    <rPh sb="4" eb="6">
      <t>キョウイク</t>
    </rPh>
    <phoneticPr fontId="1"/>
  </si>
  <si>
    <t>へき地教育部会</t>
    <rPh sb="2" eb="3">
      <t>チ</t>
    </rPh>
    <rPh sb="3" eb="5">
      <t>キョウイク</t>
    </rPh>
    <phoneticPr fontId="1"/>
  </si>
  <si>
    <t>学校事務部会</t>
    <rPh sb="0" eb="2">
      <t>ガッコウ</t>
    </rPh>
    <rPh sb="2" eb="4">
      <t>ジム</t>
    </rPh>
    <phoneticPr fontId="1"/>
  </si>
  <si>
    <t>学校給食部会</t>
    <rPh sb="0" eb="2">
      <t>ガッコウ</t>
    </rPh>
    <rPh sb="2" eb="4">
      <t>キュウショク</t>
    </rPh>
    <phoneticPr fontId="1"/>
  </si>
  <si>
    <t>会計長名</t>
    <rPh sb="0" eb="3">
      <t>カイケイチョウ</t>
    </rPh>
    <rPh sb="3" eb="4">
      <t>メイ</t>
    </rPh>
    <phoneticPr fontId="1"/>
  </si>
  <si>
    <t>支部・部会番号</t>
    <rPh sb="0" eb="2">
      <t>シブ</t>
    </rPh>
    <rPh sb="3" eb="5">
      <t>ブカイ</t>
    </rPh>
    <rPh sb="5" eb="7">
      <t>バンゴウ</t>
    </rPh>
    <phoneticPr fontId="1"/>
  </si>
  <si>
    <t>　※ここで入力・選択した内容は、後のシートに反映（リンク）されます</t>
    <rPh sb="5" eb="7">
      <t>ニュウリョク</t>
    </rPh>
    <rPh sb="8" eb="10">
      <t>センタク</t>
    </rPh>
    <rPh sb="12" eb="14">
      <t>ナイヨウ</t>
    </rPh>
    <rPh sb="16" eb="17">
      <t>アト</t>
    </rPh>
    <rPh sb="22" eb="24">
      <t>ハンエイ</t>
    </rPh>
    <phoneticPr fontId="1"/>
  </si>
  <si>
    <t>番号</t>
    <rPh sb="0" eb="2">
      <t>バンゴウ</t>
    </rPh>
    <phoneticPr fontId="1"/>
  </si>
  <si>
    <t>支部・部会一覧</t>
    <rPh sb="0" eb="2">
      <t>シブ</t>
    </rPh>
    <rPh sb="3" eb="5">
      <t>ブカイ</t>
    </rPh>
    <rPh sb="5" eb="7">
      <t>イチラン</t>
    </rPh>
    <phoneticPr fontId="1"/>
  </si>
  <si>
    <t>右の表の番号を参照してください　→</t>
    <rPh sb="0" eb="1">
      <t>ミギ</t>
    </rPh>
    <rPh sb="2" eb="3">
      <t>ヒョウ</t>
    </rPh>
    <rPh sb="4" eb="6">
      <t>バンゴウ</t>
    </rPh>
    <rPh sb="7" eb="9">
      <t>サンショウ</t>
    </rPh>
    <phoneticPr fontId="1"/>
  </si>
  <si>
    <t>←支部・部会番号入力すれば自動表示</t>
    <rPh sb="1" eb="3">
      <t>シブ</t>
    </rPh>
    <rPh sb="4" eb="6">
      <t>ブカイ</t>
    </rPh>
    <rPh sb="6" eb="8">
      <t>バンゴウ</t>
    </rPh>
    <rPh sb="8" eb="10">
      <t>ニュウリョク</t>
    </rPh>
    <rPh sb="13" eb="15">
      <t>ジドウ</t>
    </rPh>
    <rPh sb="15" eb="17">
      <t>ヒョウジ</t>
    </rPh>
    <phoneticPr fontId="1"/>
  </si>
  <si>
    <t>その他
（事務局費）</t>
    <phoneticPr fontId="1"/>
  </si>
  <si>
    <t>科         目</t>
  </si>
  <si>
    <t>積算内訳(単位は円)</t>
  </si>
  <si>
    <t>研究用図書購入費</t>
    <phoneticPr fontId="1"/>
  </si>
  <si>
    <t>旅　費</t>
    <phoneticPr fontId="1"/>
  </si>
  <si>
    <t>合　計</t>
    <phoneticPr fontId="1"/>
  </si>
  <si>
    <t>旅　費</t>
    <phoneticPr fontId="1"/>
  </si>
  <si>
    <t>賃　金</t>
    <phoneticPr fontId="1"/>
  </si>
  <si>
    <t>総　　計</t>
    <phoneticPr fontId="1"/>
  </si>
  <si>
    <t>会場使用料等　　　円×　　日×　回　　　　　　＝</t>
    <phoneticPr fontId="1"/>
  </si>
  <si>
    <t>調査印刷等　　　　円×　　部×　回　　　　　　＝</t>
    <phoneticPr fontId="1"/>
  </si>
  <si>
    <t>　　　　　　　　　円×　　日×　回　　　　　　＝</t>
    <phoneticPr fontId="1"/>
  </si>
  <si>
    <t>　　　　　　　　　円×　時間×　人×　日×　回＝</t>
    <phoneticPr fontId="1"/>
  </si>
  <si>
    <t>　　　　　　　　　円×　　人×　日×　回　　　＝</t>
    <phoneticPr fontId="1"/>
  </si>
  <si>
    <t>　　　　　　　　　円×　　部×　回　　　　　　＝</t>
    <phoneticPr fontId="1"/>
  </si>
  <si>
    <t>　　　　　　　　　円×　　部×　回　　　　　　＝　</t>
    <phoneticPr fontId="1"/>
  </si>
  <si>
    <t>講師　　　　　　　円×　時間×　人×　日×　回＝　</t>
    <phoneticPr fontId="1"/>
  </si>
  <si>
    <t>講師　　　　　　　円×　　人×　回　　　　　　＝　</t>
    <phoneticPr fontId="1"/>
  </si>
  <si>
    <t>　　　　　　　　　円×　　部×　回　          ＝</t>
    <phoneticPr fontId="1"/>
  </si>
  <si>
    <t>　　　　　　　　　円×　　部　　　　          ＝</t>
    <phoneticPr fontId="1"/>
  </si>
  <si>
    <t>会場使用料　　　　円×　　日×　回　　　　　　＝</t>
    <rPh sb="16" eb="17">
      <t>カイ</t>
    </rPh>
    <phoneticPr fontId="1"/>
  </si>
  <si>
    <t>要項等印刷　　　　円×　　部×　回　          ＝</t>
    <phoneticPr fontId="1"/>
  </si>
  <si>
    <t>印刷製本　　　　　円×　　部×　回　　　　　　＝</t>
    <phoneticPr fontId="1"/>
  </si>
  <si>
    <t>リンクしていません。</t>
    <phoneticPr fontId="1"/>
  </si>
  <si>
    <t>随時修正してください</t>
    <rPh sb="0" eb="2">
      <t>ズイジ</t>
    </rPh>
    <rPh sb="2" eb="4">
      <t>シュウセイ</t>
    </rPh>
    <phoneticPr fontId="1"/>
  </si>
  <si>
    <t>　※ ↓　各シートにジャンプします</t>
    <rPh sb="5" eb="6">
      <t>カク</t>
    </rPh>
    <phoneticPr fontId="1"/>
  </si>
  <si>
    <t>○○　○○</t>
    <phoneticPr fontId="1"/>
  </si>
  <si>
    <t>このシートは「基礎データ」のデータと</t>
    <rPh sb="7" eb="9">
      <t>キソ</t>
    </rPh>
    <phoneticPr fontId="1"/>
  </si>
  <si>
    <t>支部長・部会長</t>
    <rPh sb="0" eb="2">
      <t>シブ</t>
    </rPh>
    <rPh sb="2" eb="3">
      <t>チョウ</t>
    </rPh>
    <rPh sb="4" eb="7">
      <t>ブカイチョウ</t>
    </rPh>
    <phoneticPr fontId="1"/>
  </si>
  <si>
    <t>事務局長</t>
    <rPh sb="0" eb="2">
      <t>ジム</t>
    </rPh>
    <rPh sb="2" eb="4">
      <t>キョクチョウ</t>
    </rPh>
    <phoneticPr fontId="1"/>
  </si>
  <si>
    <t>会計長</t>
    <rPh sb="0" eb="2">
      <t>カイケイ</t>
    </rPh>
    <rPh sb="2" eb="3">
      <t>チョウ</t>
    </rPh>
    <phoneticPr fontId="1"/>
  </si>
  <si>
    <t>ふりがな</t>
    <phoneticPr fontId="1"/>
  </si>
  <si>
    <t>勤務校</t>
    <rPh sb="0" eb="3">
      <t>キンムコウ</t>
    </rPh>
    <phoneticPr fontId="1"/>
  </si>
  <si>
    <t>勤務校
所在地</t>
    <rPh sb="0" eb="3">
      <t>キンムコウ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</si>
  <si>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</si>
  <si>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メール</t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</si>
  <si>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</si>
  <si>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</si>
  <si>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〒　</t>
    <phoneticPr fontId="1"/>
  </si>
  <si>
    <t>記載者：</t>
    <rPh sb="0" eb="3">
      <t>キサイシャ</t>
    </rPh>
    <phoneticPr fontId="1"/>
  </si>
  <si>
    <t>中学校</t>
    <rPh sb="0" eb="3">
      <t>チュウガッコウ</t>
    </rPh>
    <phoneticPr fontId="1"/>
  </si>
  <si>
    <t>職：</t>
    <rPh sb="0" eb="1">
      <t>ショク</t>
    </rPh>
    <phoneticPr fontId="1"/>
  </si>
  <si>
    <t xml:space="preserve">
備　考</t>
    <rPh sb="1" eb="2">
      <t>ビ</t>
    </rPh>
    <rPh sb="3" eb="4">
      <t>コウ</t>
    </rPh>
    <phoneticPr fontId="1"/>
  </si>
  <si>
    <t>氏名：</t>
    <rPh sb="0" eb="2">
      <t>シメイ</t>
    </rPh>
    <phoneticPr fontId="1"/>
  </si>
  <si>
    <t>研究主題</t>
    <rPh sb="0" eb="2">
      <t>ケンキュウ</t>
    </rPh>
    <rPh sb="2" eb="4">
      <t>シュダイ</t>
    </rPh>
    <phoneticPr fontId="1"/>
  </si>
  <si>
    <t>副主題</t>
    <rPh sb="0" eb="1">
      <t>フク</t>
    </rPh>
    <rPh sb="1" eb="3">
      <t>シュダイ</t>
    </rPh>
    <phoneticPr fontId="1"/>
  </si>
  <si>
    <t>研究大会</t>
    <rPh sb="0" eb="2">
      <t>ケンキュウ</t>
    </rPh>
    <rPh sb="2" eb="4">
      <t>タイカイ</t>
    </rPh>
    <phoneticPr fontId="1"/>
  </si>
  <si>
    <t>主題</t>
    <rPh sb="0" eb="2">
      <t>シュダイ</t>
    </rPh>
    <phoneticPr fontId="1"/>
  </si>
  <si>
    <t>研究主題・副主題</t>
    <rPh sb="0" eb="2">
      <t>ケンキュウ</t>
    </rPh>
    <rPh sb="2" eb="4">
      <t>シュダイ</t>
    </rPh>
    <rPh sb="5" eb="8">
      <t>フクシュダイ</t>
    </rPh>
    <phoneticPr fontId="1"/>
  </si>
  <si>
    <t>夏季研 開催予定 報告用紙</t>
    <rPh sb="0" eb="2">
      <t>カキ</t>
    </rPh>
    <rPh sb="2" eb="3">
      <t>ケン</t>
    </rPh>
    <rPh sb="4" eb="6">
      <t>カイサイ</t>
    </rPh>
    <rPh sb="6" eb="8">
      <t>ヨテイ</t>
    </rPh>
    <rPh sb="9" eb="11">
      <t>ホウコク</t>
    </rPh>
    <rPh sb="11" eb="13">
      <t>ヨウシ</t>
    </rPh>
    <phoneticPr fontId="1"/>
  </si>
  <si>
    <t>部会名</t>
    <rPh sb="0" eb="2">
      <t>ブカイ</t>
    </rPh>
    <rPh sb="2" eb="3">
      <t>メイ</t>
    </rPh>
    <phoneticPr fontId="1"/>
  </si>
  <si>
    <t>趣　旨</t>
    <rPh sb="0" eb="1">
      <t>オモムキ</t>
    </rPh>
    <rPh sb="2" eb="3">
      <t>ムネ</t>
    </rPh>
    <phoneticPr fontId="1"/>
  </si>
  <si>
    <t>会　場</t>
    <rPh sb="0" eb="1">
      <t>カイ</t>
    </rPh>
    <rPh sb="2" eb="3">
      <t>バ</t>
    </rPh>
    <phoneticPr fontId="1"/>
  </si>
  <si>
    <t>参加予定数</t>
    <rPh sb="0" eb="2">
      <t>サンカ</t>
    </rPh>
    <rPh sb="2" eb="5">
      <t>ヨテイスウ</t>
    </rPh>
    <phoneticPr fontId="1"/>
  </si>
  <si>
    <t>日　時</t>
    <rPh sb="0" eb="1">
      <t>ヒ</t>
    </rPh>
    <rPh sb="2" eb="3">
      <t>ジ</t>
    </rPh>
    <phoneticPr fontId="1"/>
  </si>
  <si>
    <r>
      <t xml:space="preserve">研修日程
</t>
    </r>
    <r>
      <rPr>
        <sz val="11"/>
        <color theme="1"/>
        <rFont val="ＭＳ Ｐ明朝"/>
        <family val="1"/>
        <charset val="128"/>
      </rPr>
      <t>（簡潔に）</t>
    </r>
    <rPh sb="0" eb="2">
      <t>ケンシュウ</t>
    </rPh>
    <rPh sb="2" eb="4">
      <t>ニッテイ</t>
    </rPh>
    <rPh sb="6" eb="8">
      <t>カンケツ</t>
    </rPh>
    <phoneticPr fontId="1"/>
  </si>
  <si>
    <r>
      <t xml:space="preserve">講　師
</t>
    </r>
    <r>
      <rPr>
        <sz val="11"/>
        <color theme="1"/>
        <rFont val="ＭＳ Ｐ明朝"/>
        <family val="1"/>
        <charset val="128"/>
      </rPr>
      <t>（所属・職名も）</t>
    </r>
    <rPh sb="0" eb="1">
      <t>コウ</t>
    </rPh>
    <rPh sb="2" eb="3">
      <t>シ</t>
    </rPh>
    <rPh sb="5" eb="7">
      <t>ショゾク</t>
    </rPh>
    <rPh sb="8" eb="10">
      <t>ショクメイ</t>
    </rPh>
    <phoneticPr fontId="1"/>
  </si>
  <si>
    <r>
      <t xml:space="preserve">指導者
</t>
    </r>
    <r>
      <rPr>
        <sz val="11"/>
        <color theme="1"/>
        <rFont val="ＭＳ Ｐ明朝"/>
        <family val="1"/>
        <charset val="128"/>
      </rPr>
      <t>（所属・職名も
予定者全員）</t>
    </r>
    <rPh sb="0" eb="3">
      <t>シドウシャ</t>
    </rPh>
    <rPh sb="5" eb="7">
      <t>ショゾク</t>
    </rPh>
    <rPh sb="8" eb="10">
      <t>ショクメイ</t>
    </rPh>
    <rPh sb="12" eb="15">
      <t>ヨテイシャ</t>
    </rPh>
    <rPh sb="15" eb="17">
      <t>ゼンイン</t>
    </rPh>
    <phoneticPr fontId="1"/>
  </si>
  <si>
    <t xml:space="preserve">例）　９：００～９：１０　開会行事
</t>
    <rPh sb="0" eb="1">
      <t>レイ</t>
    </rPh>
    <rPh sb="13" eb="15">
      <t>カイカイ</t>
    </rPh>
    <rPh sb="15" eb="17">
      <t>ギョウジ</t>
    </rPh>
    <phoneticPr fontId="1"/>
  </si>
  <si>
    <t>約</t>
    <rPh sb="0" eb="1">
      <t>ヤク</t>
    </rPh>
    <phoneticPr fontId="1"/>
  </si>
  <si>
    <t>名</t>
    <rPh sb="0" eb="1">
      <t>メイ</t>
    </rPh>
    <phoneticPr fontId="1"/>
  </si>
  <si>
    <t>前期分</t>
    <rPh sb="0" eb="3">
      <t>ゼンキブン</t>
    </rPh>
    <phoneticPr fontId="1"/>
  </si>
  <si>
    <t>後期分</t>
    <rPh sb="0" eb="2">
      <t>コウキ</t>
    </rPh>
    <rPh sb="2" eb="3">
      <t>ブン</t>
    </rPh>
    <phoneticPr fontId="1"/>
  </si>
  <si>
    <t>累　　計</t>
    <rPh sb="0" eb="1">
      <t>ルイ</t>
    </rPh>
    <rPh sb="3" eb="4">
      <t>ケイ</t>
    </rPh>
    <phoneticPr fontId="1"/>
  </si>
  <si>
    <t>寄付金</t>
    <rPh sb="0" eb="3">
      <t>キフキン</t>
    </rPh>
    <phoneticPr fontId="1"/>
  </si>
  <si>
    <t>雑収入</t>
    <rPh sb="0" eb="3">
      <t>ザッシュウニュウ</t>
    </rPh>
    <phoneticPr fontId="1"/>
  </si>
  <si>
    <t>繰越金</t>
    <rPh sb="0" eb="3">
      <t>クリコシキン</t>
    </rPh>
    <phoneticPr fontId="1"/>
  </si>
  <si>
    <t>その他</t>
    <rPh sb="2" eb="3">
      <t>タ</t>
    </rPh>
    <phoneticPr fontId="1"/>
  </si>
  <si>
    <t>合　計</t>
    <rPh sb="0" eb="1">
      <t>ア</t>
    </rPh>
    <rPh sb="2" eb="3">
      <t>ケイ</t>
    </rPh>
    <phoneticPr fontId="1"/>
  </si>
  <si>
    <t>会　費</t>
    <rPh sb="0" eb="1">
      <t>カイ</t>
    </rPh>
    <rPh sb="2" eb="3">
      <t>ヒ</t>
    </rPh>
    <phoneticPr fontId="1"/>
  </si>
  <si>
    <t>円×</t>
    <rPh sb="0" eb="1">
      <t>エン</t>
    </rPh>
    <phoneticPr fontId="1"/>
  </si>
  <si>
    <t>人</t>
    <rPh sb="0" eb="1">
      <t>ニン</t>
    </rPh>
    <phoneticPr fontId="1"/>
  </si>
  <si>
    <t>上記のとおり収入金額を報告します</t>
    <rPh sb="0" eb="2">
      <t>ジョウキ</t>
    </rPh>
    <rPh sb="6" eb="8">
      <t>シュウニュウ</t>
    </rPh>
    <rPh sb="8" eb="10">
      <t>キンガク</t>
    </rPh>
    <rPh sb="11" eb="13">
      <t>ホウコク</t>
    </rPh>
    <phoneticPr fontId="1"/>
  </si>
  <si>
    <t>香川県中学校教育研究会</t>
    <rPh sb="0" eb="3">
      <t>カガワケン</t>
    </rPh>
    <rPh sb="3" eb="6">
      <t>チュウガッコウ</t>
    </rPh>
    <rPh sb="6" eb="8">
      <t>キョウイク</t>
    </rPh>
    <rPh sb="8" eb="11">
      <t>ケンキュウカイ</t>
    </rPh>
    <phoneticPr fontId="1"/>
  </si>
  <si>
    <t>担当者氏名</t>
    <rPh sb="0" eb="3">
      <t>タントウシャ</t>
    </rPh>
    <rPh sb="3" eb="5">
      <t>シメイ</t>
    </rPh>
    <phoneticPr fontId="1"/>
  </si>
  <si>
    <t>香川県中学校教育研究会長　殿</t>
    <rPh sb="0" eb="3">
      <t>カガワケン</t>
    </rPh>
    <rPh sb="3" eb="6">
      <t>チュウガッコウ</t>
    </rPh>
    <rPh sb="6" eb="8">
      <t>キョウイク</t>
    </rPh>
    <rPh sb="8" eb="11">
      <t>ケンキュウカイ</t>
    </rPh>
    <rPh sb="11" eb="12">
      <t>チョウ</t>
    </rPh>
    <rPh sb="13" eb="14">
      <t>トノ</t>
    </rPh>
    <phoneticPr fontId="1"/>
  </si>
  <si>
    <t>収 入 報 告 書</t>
    <rPh sb="0" eb="1">
      <t>オサム</t>
    </rPh>
    <rPh sb="2" eb="3">
      <t>イ</t>
    </rPh>
    <rPh sb="4" eb="5">
      <t>ホウ</t>
    </rPh>
    <rPh sb="6" eb="7">
      <t>コク</t>
    </rPh>
    <rPh sb="8" eb="9">
      <t>ショ</t>
    </rPh>
    <phoneticPr fontId="1"/>
  </si>
  <si>
    <t>番号</t>
    <rPh sb="0" eb="2">
      <t>バンゴウ</t>
    </rPh>
    <phoneticPr fontId="1"/>
  </si>
  <si>
    <t>教科等</t>
    <rPh sb="0" eb="2">
      <t>キョウカ</t>
    </rPh>
    <rPh sb="2" eb="3">
      <t>トウ</t>
    </rPh>
    <phoneticPr fontId="1"/>
  </si>
  <si>
    <t>教科外</t>
    <rPh sb="0" eb="2">
      <t>キョウカ</t>
    </rPh>
    <rPh sb="2" eb="3">
      <t>ガイ</t>
    </rPh>
    <phoneticPr fontId="1"/>
  </si>
  <si>
    <t>前期</t>
    <rPh sb="0" eb="2">
      <t>ゼンキ</t>
    </rPh>
    <phoneticPr fontId="1"/>
  </si>
  <si>
    <t>受領印</t>
    <rPh sb="0" eb="3">
      <t>ジュリョウイン</t>
    </rPh>
    <phoneticPr fontId="1"/>
  </si>
  <si>
    <t>後期</t>
    <rPh sb="0" eb="2">
      <t>コウキ</t>
    </rPh>
    <phoneticPr fontId="1"/>
  </si>
  <si>
    <t>中学校</t>
    <rPh sb="0" eb="3">
      <t>チュウガッコウ</t>
    </rPh>
    <phoneticPr fontId="1"/>
  </si>
  <si>
    <t>支部</t>
    <rPh sb="0" eb="2">
      <t>シブ</t>
    </rPh>
    <phoneticPr fontId="1"/>
  </si>
  <si>
    <t>部会名
（教科等）</t>
    <rPh sb="0" eb="2">
      <t>ブカイ</t>
    </rPh>
    <rPh sb="2" eb="3">
      <t>メイ</t>
    </rPh>
    <rPh sb="5" eb="7">
      <t>キョウカ</t>
    </rPh>
    <rPh sb="7" eb="8">
      <t>トウ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</si>
  <si>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</si>
  <si>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</si>
  <si>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</si>
  <si>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生徒指導</t>
    <rPh sb="0" eb="2">
      <t>セイト</t>
    </rPh>
    <rPh sb="2" eb="4">
      <t>シドウ</t>
    </rPh>
    <phoneticPr fontId="1"/>
  </si>
  <si>
    <t>特別支援</t>
    <rPh sb="0" eb="2">
      <t>トクベツ</t>
    </rPh>
    <rPh sb="2" eb="4">
      <t>シエン</t>
    </rPh>
    <phoneticPr fontId="1"/>
  </si>
  <si>
    <t>学校事務</t>
    <rPh sb="0" eb="2">
      <t>ガッコウ</t>
    </rPh>
    <rPh sb="2" eb="4">
      <t>ジム</t>
    </rPh>
    <phoneticPr fontId="1"/>
  </si>
  <si>
    <t>学校給食</t>
    <rPh sb="0" eb="2">
      <t>ガッコウ</t>
    </rPh>
    <rPh sb="2" eb="4">
      <t>キュウショク</t>
    </rPh>
    <phoneticPr fontId="1"/>
  </si>
  <si>
    <t>計</t>
    <rPh sb="0" eb="1">
      <t>ケイ</t>
    </rPh>
    <phoneticPr fontId="1"/>
  </si>
  <si>
    <t>人数</t>
    <rPh sb="0" eb="2">
      <t>ニンズウ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</si>
  <si>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</si>
  <si>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</si>
  <si>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</si>
  <si>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2">
      <t>ホケン</t>
    </rPh>
    <rPh sb="2" eb="4">
      <t>タイイク</t>
    </rPh>
    <phoneticPr fontId="1"/>
  </si>
  <si>
    <t>技術・家庭</t>
    <rPh sb="0" eb="2">
      <t>ギジュツ</t>
    </rPh>
    <rPh sb="3" eb="5">
      <t>カテイ</t>
    </rPh>
    <phoneticPr fontId="1"/>
  </si>
  <si>
    <t>英語</t>
    <rPh sb="0" eb="2">
      <t>エイゴ</t>
    </rPh>
    <phoneticPr fontId="1"/>
  </si>
  <si>
    <t>養護</t>
    <rPh sb="0" eb="2">
      <t>ヨウゴ</t>
    </rPh>
    <phoneticPr fontId="1"/>
  </si>
  <si>
    <t>道徳教育</t>
    <rPh sb="0" eb="2">
      <t>ドウトク</t>
    </rPh>
    <rPh sb="2" eb="4">
      <t>キョウイク</t>
    </rPh>
    <phoneticPr fontId="1"/>
  </si>
  <si>
    <t>特別活動</t>
    <rPh sb="0" eb="2">
      <t>トクベツ</t>
    </rPh>
    <rPh sb="2" eb="4">
      <t>カツドウ</t>
    </rPh>
    <phoneticPr fontId="1"/>
  </si>
  <si>
    <t>メディア教育</t>
    <rPh sb="4" eb="6">
      <t>キョウイク</t>
    </rPh>
    <phoneticPr fontId="1"/>
  </si>
  <si>
    <t>人権・同和教育</t>
    <rPh sb="0" eb="2">
      <t>ジンケン</t>
    </rPh>
    <rPh sb="3" eb="5">
      <t>ドウワ</t>
    </rPh>
    <rPh sb="5" eb="7">
      <t>キョウイク</t>
    </rPh>
    <phoneticPr fontId="1"/>
  </si>
  <si>
    <t>学校図書館</t>
    <rPh sb="0" eb="2">
      <t>ガッコウ</t>
    </rPh>
    <rPh sb="2" eb="5">
      <t>トショカン</t>
    </rPh>
    <phoneticPr fontId="1"/>
  </si>
  <si>
    <t>へき地教育</t>
    <rPh sb="2" eb="3">
      <t>チ</t>
    </rPh>
    <rPh sb="3" eb="5">
      <t>キョウイク</t>
    </rPh>
    <phoneticPr fontId="1"/>
  </si>
  <si>
    <t>所　属　部　会</t>
    <rPh sb="0" eb="1">
      <t>ショ</t>
    </rPh>
    <rPh sb="2" eb="3">
      <t>ゾク</t>
    </rPh>
    <rPh sb="4" eb="5">
      <t>ブ</t>
    </rPh>
    <rPh sb="6" eb="7">
      <t>カイ</t>
    </rPh>
    <phoneticPr fontId="1"/>
  </si>
  <si>
    <t>氏　　名</t>
    <rPh sb="0" eb="1">
      <t>シ</t>
    </rPh>
    <rPh sb="3" eb="4">
      <t>ナ</t>
    </rPh>
    <phoneticPr fontId="1"/>
  </si>
  <si>
    <t>会　費　納　入</t>
    <rPh sb="0" eb="1">
      <t>カイ</t>
    </rPh>
    <rPh sb="2" eb="3">
      <t>ヒ</t>
    </rPh>
    <rPh sb="4" eb="5">
      <t>オサメ</t>
    </rPh>
    <rPh sb="6" eb="7">
      <t>ニュウ</t>
    </rPh>
    <phoneticPr fontId="1"/>
  </si>
  <si>
    <t>←不足の場合は行を追加（挿入）してください</t>
    <rPh sb="1" eb="3">
      <t>フソク</t>
    </rPh>
    <rPh sb="4" eb="6">
      <t>バアイ</t>
    </rPh>
    <rPh sb="7" eb="8">
      <t>ギョウ</t>
    </rPh>
    <rPh sb="9" eb="11">
      <t>ツイカ</t>
    </rPh>
    <rPh sb="12" eb="14">
      <t>ソウニュウ</t>
    </rPh>
    <phoneticPr fontId="1"/>
  </si>
  <si>
    <t>←計算式が入っています。
　行挿入した場合、計算できないことがあります。
　その際は数値を入力してください。</t>
    <rPh sb="1" eb="4">
      <t>ケイサンシキ</t>
    </rPh>
    <rPh sb="5" eb="6">
      <t>ハイ</t>
    </rPh>
    <rPh sb="14" eb="17">
      <t>ギョウソウニュウ</t>
    </rPh>
    <rPh sb="19" eb="21">
      <t>バアイ</t>
    </rPh>
    <rPh sb="22" eb="24">
      <t>ケイサン</t>
    </rPh>
    <rPh sb="40" eb="41">
      <t>サイ</t>
    </rPh>
    <rPh sb="42" eb="44">
      <t>スウチ</t>
    </rPh>
    <rPh sb="45" eb="47">
      <t>ニュウリョク</t>
    </rPh>
    <phoneticPr fontId="1"/>
  </si>
  <si>
    <t>部会名
（教科外）</t>
    <rPh sb="0" eb="2">
      <t>ブカイ</t>
    </rPh>
    <rPh sb="2" eb="3">
      <t>メイ</t>
    </rPh>
    <rPh sb="5" eb="7">
      <t>キョウカ</t>
    </rPh>
    <rPh sb="7" eb="8">
      <t>ガイ</t>
    </rPh>
    <phoneticPr fontId="1"/>
  </si>
  <si>
    <t>様式-初１</t>
    <rPh sb="0" eb="2">
      <t>ヨウシキ</t>
    </rPh>
    <rPh sb="3" eb="4">
      <t>ハジ</t>
    </rPh>
    <phoneticPr fontId="1"/>
  </si>
  <si>
    <t>様式-初６</t>
    <rPh sb="0" eb="2">
      <t>ヨウシキ</t>
    </rPh>
    <rPh sb="3" eb="4">
      <t>ハジ</t>
    </rPh>
    <phoneticPr fontId="1"/>
  </si>
  <si>
    <t>様式-初５</t>
    <rPh sb="0" eb="2">
      <t>ヨウシキ</t>
    </rPh>
    <rPh sb="3" eb="4">
      <t>ハジ</t>
    </rPh>
    <phoneticPr fontId="1"/>
  </si>
  <si>
    <t>様式-初４</t>
    <rPh sb="0" eb="2">
      <t>ヨウシキ</t>
    </rPh>
    <rPh sb="3" eb="4">
      <t>ハジ</t>
    </rPh>
    <phoneticPr fontId="1"/>
  </si>
  <si>
    <t>様式-初３</t>
    <rPh sb="0" eb="2">
      <t>ヨウシキ</t>
    </rPh>
    <rPh sb="3" eb="4">
      <t>ハジ</t>
    </rPh>
    <phoneticPr fontId="1"/>
  </si>
  <si>
    <t>様式-初２</t>
    <rPh sb="0" eb="2">
      <t>ヨウシキ</t>
    </rPh>
    <rPh sb="3" eb="4">
      <t>ハジ</t>
    </rPh>
    <phoneticPr fontId="1"/>
  </si>
  <si>
    <t>様式-初１　役員名調査</t>
    <rPh sb="0" eb="2">
      <t>ヨウシキ</t>
    </rPh>
    <rPh sb="3" eb="4">
      <t>ハジ</t>
    </rPh>
    <rPh sb="6" eb="9">
      <t>ヤクインメイ</t>
    </rPh>
    <rPh sb="9" eb="11">
      <t>チョウサ</t>
    </rPh>
    <phoneticPr fontId="1"/>
  </si>
  <si>
    <t>様式-初２　研究主題</t>
    <rPh sb="0" eb="2">
      <t>ヨウシキ</t>
    </rPh>
    <rPh sb="3" eb="4">
      <t>ハジ</t>
    </rPh>
    <rPh sb="6" eb="8">
      <t>ケンキュウ</t>
    </rPh>
    <rPh sb="8" eb="10">
      <t>シュダイ</t>
    </rPh>
    <phoneticPr fontId="1"/>
  </si>
  <si>
    <t>様式-初３　夏季研予定</t>
    <rPh sb="0" eb="2">
      <t>ヨウシキ</t>
    </rPh>
    <rPh sb="3" eb="4">
      <t>ハジ</t>
    </rPh>
    <rPh sb="6" eb="9">
      <t>カキケン</t>
    </rPh>
    <rPh sb="9" eb="11">
      <t>ヨテイ</t>
    </rPh>
    <phoneticPr fontId="1"/>
  </si>
  <si>
    <t>様式-初４　会員名簿</t>
    <rPh sb="0" eb="2">
      <t>ヨウシキ</t>
    </rPh>
    <rPh sb="3" eb="4">
      <t>ハジ</t>
    </rPh>
    <rPh sb="6" eb="8">
      <t>カイイン</t>
    </rPh>
    <rPh sb="8" eb="10">
      <t>メイボ</t>
    </rPh>
    <phoneticPr fontId="1"/>
  </si>
  <si>
    <t>様式-初５　予算書</t>
    <rPh sb="0" eb="2">
      <t>ヨウシキ</t>
    </rPh>
    <rPh sb="3" eb="4">
      <t>ハジ</t>
    </rPh>
    <rPh sb="6" eb="9">
      <t>ヨサンショ</t>
    </rPh>
    <phoneticPr fontId="1"/>
  </si>
  <si>
    <t>基礎データ入力シート（年度当初事務）</t>
    <rPh sb="0" eb="2">
      <t>キソ</t>
    </rPh>
    <rPh sb="5" eb="7">
      <t>ニュウリョク</t>
    </rPh>
    <rPh sb="11" eb="13">
      <t>ネンド</t>
    </rPh>
    <rPh sb="13" eb="15">
      <t>トウショ</t>
    </rPh>
    <rPh sb="15" eb="17">
      <t>ジム</t>
    </rPh>
    <phoneticPr fontId="1"/>
  </si>
  <si>
    <t>○会費納入について</t>
  </si>
  <si>
    <t>年度当初報告書類提出に当たっての注意事項</t>
    <phoneticPr fontId="1"/>
  </si>
  <si>
    <t>○様式-初１</t>
    <rPh sb="4" eb="5">
      <t>ハツ</t>
    </rPh>
    <phoneticPr fontId="1"/>
  </si>
  <si>
    <t>○様式-初２</t>
    <rPh sb="4" eb="5">
      <t>ハツ</t>
    </rPh>
    <phoneticPr fontId="1"/>
  </si>
  <si>
    <t>○様式-初３</t>
    <rPh sb="4" eb="5">
      <t>ハツ</t>
    </rPh>
    <phoneticPr fontId="1"/>
  </si>
  <si>
    <t>○様式-初４</t>
    <rPh sb="4" eb="5">
      <t>ハツ</t>
    </rPh>
    <phoneticPr fontId="1"/>
  </si>
  <si>
    <t>○様式-初５</t>
    <rPh sb="4" eb="5">
      <t>ハツ</t>
    </rPh>
    <phoneticPr fontId="1"/>
  </si>
  <si>
    <t>「収入報告書」</t>
    <phoneticPr fontId="1"/>
  </si>
  <si>
    <t>○様式-初６</t>
    <rPh sb="4" eb="5">
      <t>ハツ</t>
    </rPh>
    <phoneticPr fontId="1"/>
  </si>
  <si>
    <t>市町の補助金が納入期日までに交付されている場合は、前・後期分を一括して前期に納入してください。</t>
    <phoneticPr fontId="1"/>
  </si>
  <si>
    <t>【別紙】</t>
    <rPh sb="1" eb="3">
      <t>ベッシ</t>
    </rPh>
    <phoneticPr fontId="1"/>
  </si>
  <si>
    <t>別紙　注意事項（会費納入先）</t>
    <rPh sb="0" eb="2">
      <t>ベッシ</t>
    </rPh>
    <rPh sb="3" eb="5">
      <t>チュウイ</t>
    </rPh>
    <rPh sb="5" eb="7">
      <t>ジコウ</t>
    </rPh>
    <rPh sb="8" eb="10">
      <t>カイヒ</t>
    </rPh>
    <rPh sb="10" eb="13">
      <t>ノウニュウサキ</t>
    </rPh>
    <phoneticPr fontId="1"/>
  </si>
  <si>
    <t>※「会員名簿」による会員数が確定しませんと、支部配分金の入金が遅れます。</t>
    <rPh sb="2" eb="4">
      <t>カイイン</t>
    </rPh>
    <rPh sb="4" eb="6">
      <t>メイボ</t>
    </rPh>
    <rPh sb="10" eb="13">
      <t>カイインスウ</t>
    </rPh>
    <rPh sb="14" eb="16">
      <t>カクテイ</t>
    </rPh>
    <rPh sb="22" eb="24">
      <t>シブ</t>
    </rPh>
    <rPh sb="24" eb="27">
      <t>ハイブンキン</t>
    </rPh>
    <rPh sb="28" eb="30">
      <t>ニュウキン</t>
    </rPh>
    <rPh sb="31" eb="32">
      <t>オク</t>
    </rPh>
    <phoneticPr fontId="1"/>
  </si>
  <si>
    <t>教育相談部会</t>
    <rPh sb="0" eb="2">
      <t>キョウイク</t>
    </rPh>
    <rPh sb="2" eb="4">
      <t>ソウダン</t>
    </rPh>
    <rPh sb="4" eb="6">
      <t>ブカイ</t>
    </rPh>
    <phoneticPr fontId="1"/>
  </si>
  <si>
    <t xml:space="preserve"> 年　　月　　日</t>
    <rPh sb="1" eb="2">
      <t>ネン</t>
    </rPh>
    <rPh sb="4" eb="5">
      <t>ガツ</t>
    </rPh>
    <rPh sb="7" eb="8">
      <t>ニチ</t>
    </rPh>
    <phoneticPr fontId="1"/>
  </si>
  <si>
    <t>　年　　月　　日（　　）　　　：　　～　　：　　</t>
    <rPh sb="1" eb="2">
      <t>ネン</t>
    </rPh>
    <rPh sb="4" eb="5">
      <t>ガツ</t>
    </rPh>
    <rPh sb="7" eb="8">
      <t>ニチ</t>
    </rPh>
    <phoneticPr fontId="1"/>
  </si>
  <si>
    <t>教育相談</t>
    <rPh sb="0" eb="2">
      <t>キョウイク</t>
    </rPh>
    <rPh sb="2" eb="4">
      <t>ソウダン</t>
    </rPh>
    <phoneticPr fontId="1"/>
  </si>
  <si>
    <r>
      <t>提出方法：　</t>
    </r>
    <r>
      <rPr>
        <b/>
        <sz val="12"/>
        <color theme="1"/>
        <rFont val="ＭＳ ゴシック"/>
        <family val="3"/>
        <charset val="128"/>
      </rPr>
      <t>メール添付による</t>
    </r>
    <rPh sb="0" eb="2">
      <t>テイシュツ</t>
    </rPh>
    <rPh sb="2" eb="4">
      <t>ホウホウ</t>
    </rPh>
    <rPh sb="9" eb="11">
      <t>テンプ</t>
    </rPh>
    <phoneticPr fontId="1"/>
  </si>
  <si>
    <t>※　提出期限の厳守について、ご理解とご協力を御願いします。</t>
    <phoneticPr fontId="1"/>
  </si>
  <si>
    <t>※</t>
  </si>
  <si>
    <t>※</t>
    <phoneticPr fontId="1"/>
  </si>
  <si>
    <t>　県及び市町教育委員会の指導主事に指導等を依頼する場合は、本部事務局でとりまとめて依頼しますので、後日、指定日までに報告してください。</t>
    <phoneticPr fontId="1"/>
  </si>
  <si>
    <t>　講演会の講師に大学教員や一般の方を予定している場合は、依頼の可否について、事前に県教委義務教育課担当指導主事に確認をお願いします。</t>
    <phoneticPr fontId="1"/>
  </si>
  <si>
    <t>　研究大会も夏季研修会に準じます。</t>
    <phoneticPr fontId="1"/>
  </si>
  <si>
    <t>　提出期限までに決定しない場合は、本部事務局まで連絡してください。</t>
    <phoneticPr fontId="1"/>
  </si>
  <si>
    <t>「令和５年度 各支部・各部会役員名の調査」</t>
    <phoneticPr fontId="1"/>
  </si>
  <si>
    <t>「令和５年度 各支部・各部会研究主題・副主題に関する調査」</t>
    <phoneticPr fontId="1"/>
  </si>
  <si>
    <t>「令和５年度 夏季研修会開催予定報告書」</t>
    <phoneticPr fontId="1"/>
  </si>
  <si>
    <t>　令和５年度の夏季研修会統一研究日は、教科部会が７月３１日（月）、教科外部会が８月２１日（月）の予定です。会場の準備を早めにお願いします。</t>
    <rPh sb="30" eb="31">
      <t>ゲツ</t>
    </rPh>
    <rPh sb="45" eb="46">
      <t>ゲツ</t>
    </rPh>
    <phoneticPr fontId="1"/>
  </si>
  <si>
    <t>「令和５年度 会員名簿」</t>
    <phoneticPr fontId="1"/>
  </si>
  <si>
    <t>「令和５年度 予算書」</t>
    <phoneticPr fontId="1"/>
  </si>
  <si>
    <t>令和５</t>
    <rPh sb="0" eb="2">
      <t>レイワ</t>
    </rPh>
    <phoneticPr fontId="1"/>
  </si>
  <si>
    <r>
      <t>提 出 先：　</t>
    </r>
    <r>
      <rPr>
        <sz val="12"/>
        <color theme="1"/>
        <rFont val="Verdana"/>
        <family val="2"/>
      </rPr>
      <t>jimukyoku@kachuken.onamaeweb.jp</t>
    </r>
    <rPh sb="0" eb="1">
      <t>テイ</t>
    </rPh>
    <rPh sb="2" eb="3">
      <t>デ</t>
    </rPh>
    <rPh sb="4" eb="5">
      <t>サキ</t>
    </rPh>
    <phoneticPr fontId="1"/>
  </si>
  <si>
    <t>様式-初６　収入報告書</t>
    <rPh sb="0" eb="2">
      <t>ヨウシキ</t>
    </rPh>
    <rPh sb="3" eb="4">
      <t>ハジ</t>
    </rPh>
    <rPh sb="6" eb="8">
      <t>シュウニュウ</t>
    </rPh>
    <rPh sb="8" eb="11">
      <t>ホウコクショ</t>
    </rPh>
    <phoneticPr fontId="1"/>
  </si>
  <si>
    <t>　研究主題が前年度と同じ場合でもご提出ください。</t>
    <rPh sb="17" eb="19">
      <t>テイシュツ</t>
    </rPh>
    <phoneticPr fontId="1"/>
  </si>
  <si>
    <t>　支部会員名簿につきましては、本部事務局から年度初めに各中学校長に記載用紙を送付し、４月１２日（水）までに関係支部事務局長にメールで送信するよう依頼する予定です。各支部事務局長は、それをとりまとめ、本部事務局へ5月８日（月）までにメールで送信してください。</t>
    <rPh sb="48" eb="49">
      <t>スイ</t>
    </rPh>
    <rPh sb="110" eb="111">
      <t>ゲツ</t>
    </rPh>
    <phoneticPr fontId="1"/>
  </si>
  <si>
    <t>※</t>
    <phoneticPr fontId="1"/>
  </si>
  <si>
    <t>　「収入報告書」については、納入していただく各支部の会員会費を記入してください。（2,925円×会員数）</t>
    <phoneticPr fontId="1"/>
  </si>
  <si>
    <t>　前期分は1,500円×会員数、後期分は1,425円×会員数です。</t>
    <phoneticPr fontId="1"/>
  </si>
  <si>
    <t>【納入先】</t>
    <rPh sb="1" eb="4">
      <t>ノウニュウサキ</t>
    </rPh>
    <phoneticPr fontId="1"/>
  </si>
  <si>
    <r>
      <t>　令和５年度の支部会員数が確定しましたら、令和４年度末に提出済みの「令和5年度予算書」を再検討し、訂正してご提出下さい。</t>
    </r>
    <r>
      <rPr>
        <u/>
        <sz val="11"/>
        <color theme="1"/>
        <rFont val="ＭＳ Ｐ明朝"/>
        <family val="1"/>
        <charset val="128"/>
      </rPr>
      <t>変更がない場合も、再度ご提出ください。</t>
    </r>
    <r>
      <rPr>
        <sz val="11"/>
        <color theme="1"/>
        <rFont val="ＭＳ Ｐ明朝"/>
        <family val="1"/>
        <charset val="128"/>
      </rPr>
      <t xml:space="preserve">
</t>
    </r>
    <r>
      <rPr>
        <b/>
        <u/>
        <sz val="12"/>
        <color theme="1"/>
        <rFont val="ＭＳ Ｐ明朝"/>
        <family val="1"/>
        <charset val="128"/>
      </rPr>
      <t>各支部への配分金は令和５年度確定会員数×1,425円です。</t>
    </r>
    <rPh sb="1" eb="3">
      <t>レイワ</t>
    </rPh>
    <rPh sb="4" eb="6">
      <t>ネンド</t>
    </rPh>
    <rPh sb="7" eb="9">
      <t>シブ</t>
    </rPh>
    <rPh sb="9" eb="12">
      <t>カイインスウ</t>
    </rPh>
    <rPh sb="13" eb="15">
      <t>カクテイ</t>
    </rPh>
    <rPh sb="21" eb="23">
      <t>レイワ</t>
    </rPh>
    <rPh sb="24" eb="27">
      <t>ネンドマツ</t>
    </rPh>
    <rPh sb="28" eb="30">
      <t>テイシュツ</t>
    </rPh>
    <rPh sb="30" eb="31">
      <t>ズ</t>
    </rPh>
    <rPh sb="34" eb="36">
      <t>レイワ</t>
    </rPh>
    <rPh sb="37" eb="39">
      <t>ネンド</t>
    </rPh>
    <rPh sb="39" eb="41">
      <t>ヨサン</t>
    </rPh>
    <rPh sb="41" eb="42">
      <t>ショ</t>
    </rPh>
    <rPh sb="44" eb="47">
      <t>サイケントウ</t>
    </rPh>
    <rPh sb="49" eb="51">
      <t>テイセイ</t>
    </rPh>
    <rPh sb="54" eb="56">
      <t>テイシュツ</t>
    </rPh>
    <rPh sb="56" eb="57">
      <t>クダ</t>
    </rPh>
    <rPh sb="60" eb="62">
      <t>ヘンコウ</t>
    </rPh>
    <rPh sb="65" eb="67">
      <t>バアイ</t>
    </rPh>
    <rPh sb="69" eb="71">
      <t>サイド</t>
    </rPh>
    <rPh sb="72" eb="74">
      <t>テイシュツ</t>
    </rPh>
    <phoneticPr fontId="1"/>
  </si>
  <si>
    <r>
      <t xml:space="preserve">＊令和５年度の会員数が確定しましたら、再検討し、訂正してご提出下さい。
　 </t>
    </r>
    <r>
      <rPr>
        <u/>
        <sz val="10"/>
        <color theme="1"/>
        <rFont val="ＭＳ Ｐゴシック"/>
        <family val="3"/>
        <charset val="128"/>
      </rPr>
      <t>変更がない場合も、再度ご提出ください。</t>
    </r>
    <rPh sb="1" eb="3">
      <t>レイワ</t>
    </rPh>
    <rPh sb="4" eb="6">
      <t>ネンド</t>
    </rPh>
    <rPh sb="7" eb="10">
      <t>カイインスウ</t>
    </rPh>
    <rPh sb="11" eb="13">
      <t>カクテイ</t>
    </rPh>
    <rPh sb="19" eb="20">
      <t>サイ</t>
    </rPh>
    <rPh sb="20" eb="22">
      <t>ケントウ</t>
    </rPh>
    <rPh sb="24" eb="26">
      <t>テイセイ</t>
    </rPh>
    <rPh sb="29" eb="31">
      <t>テイシュツ</t>
    </rPh>
    <rPh sb="31" eb="32">
      <t>クダ</t>
    </rPh>
    <rPh sb="38" eb="40">
      <t>ヘンコウ</t>
    </rPh>
    <rPh sb="43" eb="45">
      <t>バアイ</t>
    </rPh>
    <rPh sb="47" eb="49">
      <t>サイド</t>
    </rPh>
    <rPh sb="50" eb="52">
      <t>テイシュツ</t>
    </rPh>
    <phoneticPr fontId="1"/>
  </si>
  <si>
    <t>　会員（会費納入者）は、校長、副校長・教頭、主幹教諭、指導教諭、教諭、助教諭、講師、養護教諭、養護助教諭、栄養教諭、事務職員（主任、主事等）、学校栄養職員（主任・技師等）の県費負担職員及び市町費負担職員で加入を希望する者です。</t>
    <phoneticPr fontId="1"/>
  </si>
  <si>
    <r>
      <t>提出期限：　</t>
    </r>
    <r>
      <rPr>
        <b/>
        <sz val="12"/>
        <color theme="1"/>
        <rFont val="ＭＳ ゴシック"/>
        <family val="3"/>
        <charset val="128"/>
      </rPr>
      <t>令和５年５月８日（月）</t>
    </r>
    <r>
      <rPr>
        <b/>
        <sz val="10"/>
        <color theme="1"/>
        <rFont val="ＭＳ ゴシック"/>
        <family val="3"/>
        <charset val="128"/>
      </rPr>
      <t>様式-初１～６全て入力</t>
    </r>
    <rPh sb="0" eb="2">
      <t>テイシュツ</t>
    </rPh>
    <rPh sb="2" eb="4">
      <t>キゲン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ゲツ</t>
    </rPh>
    <rPh sb="17" eb="19">
      <t>ヨウシキ</t>
    </rPh>
    <rPh sb="20" eb="21">
      <t>ショ</t>
    </rPh>
    <rPh sb="24" eb="25">
      <t>スベ</t>
    </rPh>
    <rPh sb="26" eb="2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</si>
</sst>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4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00206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1"/>
      <color rgb="FF0070C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indexed="8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0"/>
      <color indexed="81"/>
      <name val="MS P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rgb="FF0000FF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12"/>
      <color theme="1"/>
      <name val="Verdana"/>
      <family val="2"/>
    </font>
    <font>
      <b/>
      <u/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Continuous" vertical="top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>
      <alignment vertical="center"/>
    </xf>
    <xf numFmtId="0" fontId="7" fillId="4" borderId="0" xfId="0" applyFont="1" applyFill="1">
      <alignment vertical="center"/>
    </xf>
    <xf numFmtId="0" fontId="14" fillId="4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77" fontId="2" fillId="3" borderId="1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21" fillId="0" borderId="0" xfId="0" applyFont="1">
      <alignment vertical="center"/>
    </xf>
    <xf numFmtId="0" fontId="10" fillId="0" borderId="0" xfId="0" applyFont="1" applyAlignment="1"/>
    <xf numFmtId="0" fontId="2" fillId="0" borderId="0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textRotation="255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Continuous" vertical="center"/>
    </xf>
    <xf numFmtId="0" fontId="25" fillId="0" borderId="0" xfId="0" applyFont="1" applyAlignment="1">
      <alignment horizontal="centerContinuous" vertical="center"/>
    </xf>
    <xf numFmtId="0" fontId="26" fillId="0" borderId="0" xfId="0" applyFont="1" applyBorder="1" applyAlignment="1">
      <alignment horizontal="centerContinuous" vertical="center"/>
    </xf>
    <xf numFmtId="0" fontId="26" fillId="0" borderId="0" xfId="0" applyFont="1" applyAlignment="1">
      <alignment horizontal="centerContinuous" vertical="center"/>
    </xf>
    <xf numFmtId="0" fontId="28" fillId="0" borderId="0" xfId="0" applyFont="1" applyAlignment="1">
      <alignment horizontal="centerContinuous" vertical="center"/>
    </xf>
    <xf numFmtId="0" fontId="28" fillId="0" borderId="0" xfId="0" applyFont="1">
      <alignment vertical="center"/>
    </xf>
    <xf numFmtId="0" fontId="17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177" fontId="25" fillId="0" borderId="3" xfId="0" applyNumberFormat="1" applyFont="1" applyBorder="1" applyAlignment="1">
      <alignment vertical="center"/>
    </xf>
    <xf numFmtId="177" fontId="25" fillId="0" borderId="4" xfId="0" applyNumberFormat="1" applyFont="1" applyBorder="1" applyAlignment="1">
      <alignment vertical="center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>
      <alignment vertical="center"/>
    </xf>
    <xf numFmtId="0" fontId="13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13" fillId="0" borderId="0" xfId="0" applyFont="1" applyBorder="1" applyAlignment="1">
      <alignment vertical="center" shrinkToFit="1"/>
    </xf>
    <xf numFmtId="0" fontId="24" fillId="0" borderId="0" xfId="2">
      <alignment vertical="center"/>
    </xf>
    <xf numFmtId="0" fontId="2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Fill="1" applyAlignment="1">
      <alignment horizontal="centerContinuous" vertical="center"/>
    </xf>
    <xf numFmtId="0" fontId="13" fillId="0" borderId="0" xfId="0" applyFont="1" applyFill="1" applyAlignment="1">
      <alignment horizontal="centerContinuous" vertical="center"/>
    </xf>
    <xf numFmtId="0" fontId="13" fillId="0" borderId="0" xfId="0" applyFont="1" applyFill="1" applyAlignment="1">
      <alignment vertical="center"/>
    </xf>
    <xf numFmtId="176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shrinkToFit="1"/>
    </xf>
    <xf numFmtId="0" fontId="9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0" fontId="9" fillId="0" borderId="27" xfId="0" applyFont="1" applyFill="1" applyBorder="1" applyAlignment="1">
      <alignment horizontal="center" vertical="center"/>
    </xf>
    <xf numFmtId="177" fontId="9" fillId="0" borderId="28" xfId="0" applyNumberFormat="1" applyFont="1" applyFill="1" applyBorder="1" applyAlignment="1">
      <alignment horizontal="center" vertical="center" shrinkToFit="1"/>
    </xf>
    <xf numFmtId="0" fontId="9" fillId="0" borderId="28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176" fontId="9" fillId="3" borderId="2" xfId="0" applyNumberFormat="1" applyFont="1" applyFill="1" applyBorder="1" applyAlignment="1">
      <alignment vertical="center"/>
    </xf>
    <xf numFmtId="0" fontId="9" fillId="3" borderId="3" xfId="0" applyFont="1" applyFill="1" applyBorder="1" applyAlignment="1">
      <alignment horizontal="right" vertical="center"/>
    </xf>
    <xf numFmtId="177" fontId="2" fillId="2" borderId="1" xfId="0" applyNumberFormat="1" applyFont="1" applyFill="1" applyBorder="1" applyAlignment="1">
      <alignment vertical="center"/>
    </xf>
    <xf numFmtId="0" fontId="23" fillId="0" borderId="10" xfId="0" applyFont="1" applyBorder="1" applyAlignment="1">
      <alignment horizontal="centerContinuous" vertical="center"/>
    </xf>
    <xf numFmtId="0" fontId="22" fillId="0" borderId="12" xfId="0" applyFont="1" applyBorder="1" applyAlignment="1">
      <alignment horizontal="centerContinuous" vertical="center"/>
    </xf>
    <xf numFmtId="0" fontId="33" fillId="0" borderId="0" xfId="0" applyFont="1">
      <alignment vertical="center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 applyAlignment="1">
      <alignment vertical="top"/>
    </xf>
    <xf numFmtId="0" fontId="34" fillId="0" borderId="0" xfId="0" applyFont="1" applyAlignment="1">
      <alignment vertical="top"/>
    </xf>
    <xf numFmtId="0" fontId="21" fillId="0" borderId="0" xfId="0" applyFont="1" applyAlignment="1">
      <alignment vertical="top" wrapText="1"/>
    </xf>
    <xf numFmtId="0" fontId="6" fillId="4" borderId="0" xfId="0" applyFont="1" applyFill="1">
      <alignment vertical="center"/>
    </xf>
    <xf numFmtId="0" fontId="35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177" fontId="2" fillId="0" borderId="1" xfId="0" applyNumberFormat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9" fillId="0" borderId="22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3" fillId="0" borderId="0" xfId="0" applyFont="1" applyFill="1">
      <alignment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40" fillId="0" borderId="0" xfId="0" applyFont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0" fontId="18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Alignment="1">
      <alignment vertical="top"/>
    </xf>
    <xf numFmtId="0" fontId="44" fillId="0" borderId="0" xfId="0" applyFont="1" applyAlignment="1">
      <alignment vertical="top" wrapText="1"/>
    </xf>
    <xf numFmtId="0" fontId="44" fillId="0" borderId="0" xfId="0" applyFont="1" applyAlignment="1">
      <alignment vertical="top"/>
    </xf>
    <xf numFmtId="0" fontId="13" fillId="0" borderId="10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3" borderId="0" xfId="0" applyFont="1" applyFill="1" applyAlignment="1">
      <alignment horizontal="left" vertical="center" indent="2"/>
    </xf>
    <xf numFmtId="0" fontId="13" fillId="0" borderId="2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5" xfId="0" applyFont="1" applyBorder="1" applyAlignment="1">
      <alignment horizontal="center" vertical="top"/>
    </xf>
    <xf numFmtId="0" fontId="13" fillId="0" borderId="20" xfId="0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3" fillId="0" borderId="19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13" fillId="0" borderId="1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176" fontId="9" fillId="0" borderId="29" xfId="0" applyNumberFormat="1" applyFont="1" applyFill="1" applyBorder="1" applyAlignment="1">
      <alignment horizontal="center" vertical="center"/>
    </xf>
    <xf numFmtId="176" fontId="9" fillId="0" borderId="30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/>
    </xf>
    <xf numFmtId="176" fontId="9" fillId="0" borderId="12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textRotation="255" wrapText="1"/>
    </xf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177" fontId="25" fillId="2" borderId="1" xfId="0" applyNumberFormat="1" applyFont="1" applyFill="1" applyBorder="1" applyAlignment="1">
      <alignment vertical="center"/>
    </xf>
    <xf numFmtId="177" fontId="25" fillId="0" borderId="1" xfId="0" applyNumberFormat="1" applyFont="1" applyBorder="1" applyAlignment="1">
      <alignment vertical="center"/>
    </xf>
    <xf numFmtId="177" fontId="25" fillId="2" borderId="15" xfId="0" applyNumberFormat="1" applyFont="1" applyFill="1" applyBorder="1" applyAlignment="1">
      <alignment vertical="center"/>
    </xf>
    <xf numFmtId="0" fontId="9" fillId="0" borderId="14" xfId="0" applyFont="1" applyBorder="1" applyAlignment="1">
      <alignment horizontal="right" vertical="center"/>
    </xf>
    <xf numFmtId="0" fontId="25" fillId="0" borderId="8" xfId="0" applyFont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0000FF"/>
      <color rgb="FF003399"/>
      <color rgb="FF0033CC"/>
      <color rgb="FF0066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28</xdr:row>
      <xdr:rowOff>19051</xdr:rowOff>
    </xdr:from>
    <xdr:to>
      <xdr:col>9</xdr:col>
      <xdr:colOff>504825</xdr:colOff>
      <xdr:row>31</xdr:row>
      <xdr:rowOff>228600</xdr:rowOff>
    </xdr:to>
    <xdr:sp macro="" textlink="">
      <xdr:nvSpPr>
        <xdr:cNvPr id="16" name="テキスト ボックス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1704975" y="8963026"/>
          <a:ext cx="4467225" cy="9239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indent="139700" algn="just">
            <a:spcAft>
              <a:spcPts val="0"/>
            </a:spcAft>
          </a:pPr>
          <a:r>
            <a:rPr lang="ja-JP" sz="12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百十四銀行　東支店　普通　０６０５８４１</a:t>
          </a:r>
          <a:endParaRPr lang="en-US" alt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39700" algn="just">
            <a:spcAft>
              <a:spcPts val="0"/>
            </a:spcAft>
          </a:pPr>
          <a:endParaRPr lang="en-US" alt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0" marR="0" lvl="0" indent="13970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>
              <a:effectLst/>
              <a:latin typeface="+mn-lt"/>
              <a:ea typeface="+mn-ea"/>
              <a:cs typeface="+mn-cs"/>
            </a:rPr>
            <a:t>カガワケンチュウガッコウキョウイクケンキュウカイ　ジムキョクジチョウ</a:t>
          </a:r>
          <a:r>
            <a:rPr lang="ja-JP" altLang="en-US" sz="80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800">
              <a:effectLst/>
              <a:latin typeface="+mn-lt"/>
              <a:ea typeface="+mn-ea"/>
              <a:cs typeface="+mn-cs"/>
            </a:rPr>
            <a:t>ヨコイイクヨ</a:t>
          </a:r>
          <a:endParaRPr lang="ja-JP" sz="8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39700" algn="just">
            <a:spcAft>
              <a:spcPts val="0"/>
            </a:spcAft>
          </a:pPr>
          <a:r>
            <a:rPr lang="ja-JP" sz="13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香川県中学校教育研究会</a:t>
          </a:r>
          <a:r>
            <a:rPr lang="ja-JP" altLang="en-US" sz="13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　事</a:t>
          </a:r>
          <a:r>
            <a:rPr lang="ja-JP" sz="13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務局次長　</a:t>
          </a:r>
          <a:r>
            <a:rPr lang="ja-JP" altLang="en-US" sz="13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横井育代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1253218</xdr:colOff>
      <xdr:row>4</xdr:row>
      <xdr:rowOff>20410</xdr:rowOff>
    </xdr:from>
    <xdr:to>
      <xdr:col>4</xdr:col>
      <xdr:colOff>1431472</xdr:colOff>
      <xdr:row>4</xdr:row>
      <xdr:rowOff>185056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788604" y="913039"/>
          <a:ext cx="178254" cy="164646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  <a:endParaRPr kumimoji="1" lang="ja-JP" altLang="en-US" sz="105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zoomScaleNormal="100" workbookViewId="0">
      <selection activeCell="L9" sqref="L9"/>
    </sheetView>
  </sheetViews>
  <sheetFormatPr defaultRowHeight="19.5" customHeight="1"/>
  <cols>
    <col min="1" max="1" width="16.125" style="3" customWidth="1"/>
    <col min="2" max="2" width="20.875" style="3" customWidth="1"/>
    <col min="3" max="6" width="9" style="3"/>
    <col min="7" max="7" width="7.125" style="13" customWidth="1"/>
    <col min="8" max="8" width="18.375" style="3" customWidth="1"/>
    <col min="9" max="16384" width="9" style="3"/>
  </cols>
  <sheetData>
    <row r="1" spans="1:8" ht="19.5" customHeight="1">
      <c r="A1" s="21" t="s">
        <v>178</v>
      </c>
      <c r="B1" s="22"/>
      <c r="C1" s="144"/>
      <c r="G1" s="9" t="s">
        <v>49</v>
      </c>
      <c r="H1" s="9" t="s">
        <v>50</v>
      </c>
    </row>
    <row r="2" spans="1:8" ht="19.5" customHeight="1">
      <c r="A2" s="8" t="s">
        <v>48</v>
      </c>
      <c r="G2" s="16">
        <v>1</v>
      </c>
      <c r="H2" s="17" t="s">
        <v>19</v>
      </c>
    </row>
    <row r="3" spans="1:8" ht="19.5" customHeight="1">
      <c r="A3" s="3" t="s">
        <v>16</v>
      </c>
      <c r="B3" s="29" t="s">
        <v>210</v>
      </c>
      <c r="C3" s="3" t="s">
        <v>16</v>
      </c>
      <c r="G3" s="16">
        <v>2</v>
      </c>
      <c r="H3" s="17" t="s">
        <v>20</v>
      </c>
    </row>
    <row r="4" spans="1:8" ht="19.5" customHeight="1">
      <c r="A4" s="3" t="s">
        <v>47</v>
      </c>
      <c r="B4" s="29"/>
      <c r="C4" s="4" t="s">
        <v>51</v>
      </c>
      <c r="G4" s="16">
        <v>3</v>
      </c>
      <c r="H4" s="17" t="s">
        <v>21</v>
      </c>
    </row>
    <row r="5" spans="1:8" ht="19.5" customHeight="1">
      <c r="A5" s="3" t="s">
        <v>17</v>
      </c>
      <c r="B5" s="30" t="e">
        <f>VLOOKUP(B4,G2:H30,2)</f>
        <v>#N/A</v>
      </c>
      <c r="C5" s="4" t="s">
        <v>52</v>
      </c>
      <c r="G5" s="16">
        <v>4</v>
      </c>
      <c r="H5" s="17" t="s">
        <v>22</v>
      </c>
    </row>
    <row r="6" spans="1:8" ht="19.5" customHeight="1">
      <c r="A6" s="3" t="s">
        <v>46</v>
      </c>
      <c r="B6" s="29" t="s">
        <v>79</v>
      </c>
      <c r="G6" s="16">
        <v>5</v>
      </c>
      <c r="H6" s="17" t="s">
        <v>23</v>
      </c>
    </row>
    <row r="7" spans="1:8" ht="19.5" customHeight="1">
      <c r="G7" s="16">
        <v>6</v>
      </c>
      <c r="H7" s="17" t="s">
        <v>24</v>
      </c>
    </row>
    <row r="8" spans="1:8" ht="19.5" customHeight="1">
      <c r="A8" s="5"/>
      <c r="G8" s="16">
        <v>7</v>
      </c>
      <c r="H8" s="17" t="s">
        <v>25</v>
      </c>
    </row>
    <row r="9" spans="1:8" ht="19.5" customHeight="1">
      <c r="B9" s="37" t="s">
        <v>78</v>
      </c>
      <c r="G9" s="11">
        <v>11</v>
      </c>
      <c r="H9" s="10" t="s">
        <v>26</v>
      </c>
    </row>
    <row r="10" spans="1:8" ht="19.5" customHeight="1">
      <c r="B10" s="91" t="s">
        <v>190</v>
      </c>
      <c r="C10" s="91"/>
      <c r="D10" s="4"/>
      <c r="G10" s="11">
        <v>12</v>
      </c>
      <c r="H10" s="10" t="s">
        <v>27</v>
      </c>
    </row>
    <row r="11" spans="1:8" ht="19.5" customHeight="1">
      <c r="B11" s="91" t="s">
        <v>173</v>
      </c>
      <c r="C11" s="91" t="s">
        <v>176</v>
      </c>
      <c r="D11" s="4"/>
      <c r="G11" s="11">
        <v>13</v>
      </c>
      <c r="H11" s="10" t="s">
        <v>28</v>
      </c>
    </row>
    <row r="12" spans="1:8" ht="19.5" customHeight="1">
      <c r="B12" s="91" t="s">
        <v>174</v>
      </c>
      <c r="C12" s="91" t="s">
        <v>177</v>
      </c>
      <c r="D12" s="4"/>
      <c r="G12" s="11">
        <v>14</v>
      </c>
      <c r="H12" s="10" t="s">
        <v>29</v>
      </c>
    </row>
    <row r="13" spans="1:8" ht="19.5" customHeight="1">
      <c r="B13" s="91" t="s">
        <v>175</v>
      </c>
      <c r="C13" s="91" t="s">
        <v>212</v>
      </c>
      <c r="D13" s="4"/>
      <c r="G13" s="11">
        <v>15</v>
      </c>
      <c r="H13" s="10" t="s">
        <v>30</v>
      </c>
    </row>
    <row r="14" spans="1:8" ht="19.5" customHeight="1">
      <c r="B14" s="146"/>
      <c r="C14" s="36"/>
      <c r="D14" s="4"/>
      <c r="G14" s="11">
        <v>16</v>
      </c>
      <c r="H14" s="10" t="s">
        <v>31</v>
      </c>
    </row>
    <row r="15" spans="1:8" ht="19.5" customHeight="1">
      <c r="B15" s="134" t="s">
        <v>222</v>
      </c>
      <c r="G15" s="11">
        <v>17</v>
      </c>
      <c r="H15" s="10" t="s">
        <v>32</v>
      </c>
    </row>
    <row r="16" spans="1:8" ht="19.5" customHeight="1">
      <c r="B16" s="134" t="s">
        <v>196</v>
      </c>
      <c r="G16" s="11">
        <v>18</v>
      </c>
      <c r="H16" s="10" t="s">
        <v>33</v>
      </c>
    </row>
    <row r="17" spans="1:8" ht="19.5" customHeight="1">
      <c r="B17" s="154" t="s">
        <v>211</v>
      </c>
      <c r="G17" s="11">
        <v>19</v>
      </c>
      <c r="H17" s="10" t="s">
        <v>34</v>
      </c>
    </row>
    <row r="18" spans="1:8" ht="19.5" customHeight="1">
      <c r="A18" s="4"/>
      <c r="B18" s="145"/>
      <c r="C18" s="147"/>
      <c r="G18" s="11">
        <v>20</v>
      </c>
      <c r="H18" s="10" t="s">
        <v>35</v>
      </c>
    </row>
    <row r="19" spans="1:8" s="4" customFormat="1" ht="19.5" customHeight="1">
      <c r="A19" s="145"/>
      <c r="G19" s="14">
        <v>51</v>
      </c>
      <c r="H19" s="15" t="s">
        <v>36</v>
      </c>
    </row>
    <row r="20" spans="1:8" s="4" customFormat="1" ht="19.5" customHeight="1">
      <c r="A20" s="158" t="s">
        <v>191</v>
      </c>
      <c r="B20" s="158"/>
      <c r="C20" s="158"/>
      <c r="D20" s="158"/>
      <c r="E20" s="158"/>
      <c r="F20" s="159"/>
      <c r="G20" s="14">
        <v>52</v>
      </c>
      <c r="H20" s="15" t="s">
        <v>37</v>
      </c>
    </row>
    <row r="21" spans="1:8" s="4" customFormat="1" ht="19.5" customHeight="1">
      <c r="A21" s="158"/>
      <c r="B21" s="158"/>
      <c r="C21" s="158"/>
      <c r="D21" s="158"/>
      <c r="E21" s="158"/>
      <c r="F21" s="159"/>
      <c r="G21" s="14">
        <v>53</v>
      </c>
      <c r="H21" s="15" t="s">
        <v>38</v>
      </c>
    </row>
    <row r="22" spans="1:8" s="4" customFormat="1" ht="19.5" customHeight="1">
      <c r="A22" s="158" t="s">
        <v>197</v>
      </c>
      <c r="B22" s="158"/>
      <c r="C22" s="158"/>
      <c r="D22" s="158"/>
      <c r="E22" s="158"/>
      <c r="F22" s="159"/>
      <c r="G22" s="14">
        <v>54</v>
      </c>
      <c r="H22" s="15" t="s">
        <v>39</v>
      </c>
    </row>
    <row r="23" spans="1:8" s="4" customFormat="1" ht="19.5" customHeight="1">
      <c r="A23" s="158"/>
      <c r="B23" s="158"/>
      <c r="C23" s="158"/>
      <c r="D23" s="158"/>
      <c r="E23" s="158"/>
      <c r="F23" s="159"/>
      <c r="G23" s="14">
        <v>55</v>
      </c>
      <c r="H23" s="15" t="s">
        <v>40</v>
      </c>
    </row>
    <row r="24" spans="1:8" s="4" customFormat="1" ht="19.5" customHeight="1">
      <c r="G24" s="14">
        <v>56</v>
      </c>
      <c r="H24" s="15" t="s">
        <v>41</v>
      </c>
    </row>
    <row r="25" spans="1:8" s="4" customFormat="1" ht="19.5" customHeight="1">
      <c r="G25" s="14">
        <v>57</v>
      </c>
      <c r="H25" s="15" t="s">
        <v>192</v>
      </c>
    </row>
    <row r="26" spans="1:8" s="4" customFormat="1" ht="19.5" customHeight="1">
      <c r="G26" s="14">
        <v>58</v>
      </c>
      <c r="H26" s="15" t="s">
        <v>42</v>
      </c>
    </row>
    <row r="27" spans="1:8" s="4" customFormat="1" ht="19.5" customHeight="1">
      <c r="G27" s="14">
        <v>59</v>
      </c>
      <c r="H27" s="15" t="s">
        <v>43</v>
      </c>
    </row>
    <row r="28" spans="1:8" s="4" customFormat="1" ht="19.5" customHeight="1">
      <c r="G28" s="14">
        <v>60</v>
      </c>
      <c r="H28" s="15" t="s">
        <v>44</v>
      </c>
    </row>
    <row r="29" spans="1:8" s="4" customFormat="1" ht="19.5" customHeight="1">
      <c r="G29" s="14">
        <v>61</v>
      </c>
      <c r="H29" s="15" t="s">
        <v>45</v>
      </c>
    </row>
    <row r="30" spans="1:8" s="4" customFormat="1" ht="19.5" customHeight="1">
      <c r="G30" s="14"/>
      <c r="H30" s="15"/>
    </row>
    <row r="31" spans="1:8" s="4" customFormat="1" ht="19.5" customHeight="1">
      <c r="G31" s="12"/>
    </row>
    <row r="32" spans="1:8" s="4" customFormat="1" ht="19.5" customHeight="1">
      <c r="G32" s="12"/>
    </row>
    <row r="33" spans="1:7" s="4" customFormat="1" ht="19.5" customHeight="1">
      <c r="G33" s="12"/>
    </row>
    <row r="34" spans="1:7" s="4" customFormat="1" ht="19.5" customHeight="1">
      <c r="G34" s="12"/>
    </row>
    <row r="35" spans="1:7" s="4" customFormat="1" ht="19.5" customHeight="1">
      <c r="G35" s="12"/>
    </row>
    <row r="36" spans="1:7" s="4" customFormat="1" ht="19.5" customHeight="1">
      <c r="G36" s="12"/>
    </row>
    <row r="37" spans="1:7" s="4" customFormat="1" ht="19.5" customHeight="1">
      <c r="G37" s="12"/>
    </row>
    <row r="38" spans="1:7" s="4" customFormat="1" ht="19.5" customHeight="1">
      <c r="G38" s="12"/>
    </row>
    <row r="39" spans="1:7" s="4" customFormat="1" ht="19.5" customHeight="1">
      <c r="G39" s="12"/>
    </row>
    <row r="40" spans="1:7" s="4" customFormat="1" ht="19.5" customHeight="1">
      <c r="G40" s="12"/>
    </row>
    <row r="41" spans="1:7" s="4" customFormat="1" ht="19.5" customHeight="1">
      <c r="G41" s="12"/>
    </row>
    <row r="42" spans="1:7" s="4" customFormat="1" ht="19.5" customHeight="1">
      <c r="G42" s="12"/>
    </row>
    <row r="43" spans="1:7" ht="19.5" customHeight="1">
      <c r="A43" s="4"/>
      <c r="B43" s="4"/>
    </row>
    <row r="44" spans="1:7" ht="19.5" customHeight="1">
      <c r="A44" s="4"/>
      <c r="B44" s="4"/>
    </row>
    <row r="45" spans="1:7" ht="19.5" customHeight="1">
      <c r="A45" s="4"/>
      <c r="B45" s="4"/>
    </row>
    <row r="46" spans="1:7" ht="19.5" customHeight="1">
      <c r="A46" s="4"/>
      <c r="B46" s="4"/>
    </row>
    <row r="47" spans="1:7" ht="19.5" customHeight="1">
      <c r="A47" s="4"/>
      <c r="B47" s="4"/>
    </row>
  </sheetData>
  <mergeCells count="2">
    <mergeCell ref="A20:F21"/>
    <mergeCell ref="A22:F23"/>
  </mergeCells>
  <phoneticPr fontId="1"/>
  <hyperlinks>
    <hyperlink ref="B11" location="'初1-役員名簿'!A1" display="様式-初１　役員名調査" xr:uid="{00000000-0004-0000-0000-000000000000}"/>
    <hyperlink ref="B12" location="'初2-研究主題'!A1" display="様式-初２　研究主題" xr:uid="{00000000-0004-0000-0000-000001000000}"/>
    <hyperlink ref="B13" location="'初3-夏季研予定'!A1" display="様式-初３　夏季研予定" xr:uid="{00000000-0004-0000-0000-000002000000}"/>
    <hyperlink ref="C12" location="'初5-予算書'!A1" display="様式-初５　予算書" xr:uid="{00000000-0004-0000-0000-000003000000}"/>
    <hyperlink ref="C13" location="'初6-収入報告'!A1" display="様式-初６　収支報告書" xr:uid="{00000000-0004-0000-0000-000004000000}"/>
    <hyperlink ref="C11" location="'初4-会員名簿'!A1" display="様式-初４　会員名簿" xr:uid="{00000000-0004-0000-0000-000005000000}"/>
    <hyperlink ref="B10" location="'別紙-注意事項'!A1" display="別紙　注意事項" xr:uid="{00000000-0004-0000-0000-000006000000}"/>
  </hyperlinks>
  <pageMargins left="0.39370078740157483" right="0.39370078740157483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33"/>
  <sheetViews>
    <sheetView view="pageBreakPreview" topLeftCell="A19" zoomScaleNormal="100" zoomScaleSheetLayoutView="100" workbookViewId="0">
      <selection activeCell="O23" sqref="O23"/>
    </sheetView>
  </sheetViews>
  <sheetFormatPr defaultRowHeight="18.75" customHeight="1"/>
  <cols>
    <col min="1" max="2" width="6.5" style="1" customWidth="1"/>
    <col min="3" max="3" width="5.125" style="1" customWidth="1"/>
    <col min="4" max="5" width="10.125" style="1" customWidth="1"/>
    <col min="6" max="11" width="9" style="1"/>
    <col min="12" max="12" width="4.375" style="1" customWidth="1"/>
    <col min="13" max="13" width="4.375" style="1" hidden="1" customWidth="1"/>
    <col min="14" max="14" width="3" style="1" customWidth="1"/>
    <col min="15" max="18" width="3.875" style="1" customWidth="1"/>
    <col min="19" max="23" width="10.625" style="1" customWidth="1"/>
    <col min="24" max="24" width="2.75" style="1" customWidth="1"/>
    <col min="25" max="16384" width="9" style="1"/>
  </cols>
  <sheetData>
    <row r="1" spans="1:13" ht="18.75" customHeight="1">
      <c r="A1" s="140" t="s">
        <v>189</v>
      </c>
      <c r="B1" s="139"/>
      <c r="C1" s="139"/>
      <c r="M1" s="34" t="s">
        <v>80</v>
      </c>
    </row>
    <row r="2" spans="1:13" ht="18.75" customHeight="1">
      <c r="A2" s="160" t="s">
        <v>180</v>
      </c>
      <c r="B2" s="160"/>
      <c r="C2" s="160"/>
      <c r="D2" s="160"/>
      <c r="E2" s="160"/>
      <c r="F2" s="160"/>
      <c r="G2" s="160"/>
      <c r="H2" s="160"/>
      <c r="I2" s="160"/>
      <c r="J2" s="160"/>
      <c r="K2" s="2"/>
      <c r="M2" s="34" t="s">
        <v>76</v>
      </c>
    </row>
    <row r="3" spans="1:13" ht="18.75" customHeight="1">
      <c r="M3" s="34" t="s">
        <v>77</v>
      </c>
    </row>
    <row r="4" spans="1:13" s="141" customFormat="1" ht="18.75" customHeight="1">
      <c r="A4" s="141" t="s">
        <v>181</v>
      </c>
      <c r="C4" s="141" t="s">
        <v>204</v>
      </c>
      <c r="M4" s="142"/>
    </row>
    <row r="5" spans="1:13" ht="18.75" customHeight="1">
      <c r="B5" s="155" t="s">
        <v>199</v>
      </c>
      <c r="C5" s="1" t="s">
        <v>203</v>
      </c>
      <c r="M5" s="34"/>
    </row>
    <row r="6" spans="1:13" ht="18.75" customHeight="1">
      <c r="M6" s="34"/>
    </row>
    <row r="7" spans="1:13" s="141" customFormat="1" ht="18.75" customHeight="1">
      <c r="A7" s="141" t="s">
        <v>182</v>
      </c>
      <c r="C7" s="141" t="s">
        <v>205</v>
      </c>
      <c r="M7" s="142"/>
    </row>
    <row r="8" spans="1:13" ht="18.75" customHeight="1">
      <c r="B8" s="155" t="s">
        <v>199</v>
      </c>
      <c r="C8" s="1" t="s">
        <v>213</v>
      </c>
      <c r="M8" s="34"/>
    </row>
    <row r="9" spans="1:13" ht="18.75" customHeight="1">
      <c r="M9" s="34"/>
    </row>
    <row r="10" spans="1:13" s="141" customFormat="1" ht="18.75" customHeight="1">
      <c r="A10" s="141" t="s">
        <v>183</v>
      </c>
      <c r="C10" s="141" t="s">
        <v>206</v>
      </c>
      <c r="M10" s="142"/>
    </row>
    <row r="11" spans="1:13" s="137" customFormat="1" ht="33" customHeight="1">
      <c r="B11" s="155" t="s">
        <v>199</v>
      </c>
      <c r="C11" s="161" t="s">
        <v>207</v>
      </c>
      <c r="D11" s="161"/>
      <c r="E11" s="161"/>
      <c r="F11" s="161"/>
      <c r="G11" s="161"/>
      <c r="H11" s="161"/>
      <c r="I11" s="161"/>
      <c r="J11" s="161"/>
      <c r="M11" s="138"/>
    </row>
    <row r="12" spans="1:13" s="137" customFormat="1" ht="33" customHeight="1">
      <c r="B12" s="155" t="s">
        <v>199</v>
      </c>
      <c r="C12" s="161" t="s">
        <v>200</v>
      </c>
      <c r="D12" s="161"/>
      <c r="E12" s="161"/>
      <c r="F12" s="161"/>
      <c r="G12" s="161"/>
      <c r="H12" s="161"/>
      <c r="I12" s="161"/>
      <c r="J12" s="161"/>
      <c r="M12" s="138"/>
    </row>
    <row r="13" spans="1:13" s="137" customFormat="1" ht="33" customHeight="1">
      <c r="B13" s="155" t="s">
        <v>199</v>
      </c>
      <c r="C13" s="161" t="s">
        <v>201</v>
      </c>
      <c r="D13" s="161"/>
      <c r="E13" s="161"/>
      <c r="F13" s="161"/>
      <c r="G13" s="161"/>
      <c r="H13" s="161"/>
      <c r="I13" s="161"/>
      <c r="J13" s="161"/>
      <c r="M13" s="138"/>
    </row>
    <row r="14" spans="1:13" ht="18.75" customHeight="1">
      <c r="B14" s="155" t="s">
        <v>199</v>
      </c>
      <c r="C14" s="1" t="s">
        <v>202</v>
      </c>
      <c r="M14" s="34"/>
    </row>
    <row r="15" spans="1:13" ht="18.75" customHeight="1">
      <c r="M15" s="34"/>
    </row>
    <row r="16" spans="1:13" s="141" customFormat="1" ht="18.75" customHeight="1">
      <c r="A16" s="141" t="s">
        <v>184</v>
      </c>
      <c r="C16" s="141" t="s">
        <v>208</v>
      </c>
      <c r="D16" s="143"/>
      <c r="E16" s="143"/>
      <c r="F16" s="143"/>
      <c r="G16" s="143"/>
      <c r="H16" s="143"/>
      <c r="I16" s="143"/>
      <c r="J16" s="143"/>
      <c r="M16" s="142"/>
    </row>
    <row r="17" spans="1:15" ht="64.5" customHeight="1">
      <c r="B17" s="155" t="s">
        <v>198</v>
      </c>
      <c r="C17" s="161" t="s">
        <v>214</v>
      </c>
      <c r="D17" s="161"/>
      <c r="E17" s="161"/>
      <c r="F17" s="161"/>
      <c r="G17" s="161"/>
      <c r="H17" s="161"/>
      <c r="I17" s="161"/>
      <c r="J17" s="161"/>
      <c r="M17" s="34"/>
    </row>
    <row r="18" spans="1:15" ht="48" customHeight="1">
      <c r="B18" s="155" t="s">
        <v>199</v>
      </c>
      <c r="C18" s="162" t="s">
        <v>221</v>
      </c>
      <c r="D18" s="161"/>
      <c r="E18" s="161"/>
      <c r="F18" s="161"/>
      <c r="G18" s="161"/>
      <c r="H18" s="161"/>
      <c r="I18" s="161"/>
      <c r="J18" s="161"/>
      <c r="M18" s="34"/>
    </row>
    <row r="19" spans="1:15" ht="18.75" customHeight="1">
      <c r="M19" s="34"/>
    </row>
    <row r="20" spans="1:15" s="141" customFormat="1" ht="18.75" customHeight="1">
      <c r="A20" s="141" t="s">
        <v>185</v>
      </c>
      <c r="C20" s="141" t="s">
        <v>209</v>
      </c>
      <c r="M20" s="142"/>
    </row>
    <row r="21" spans="1:15" ht="68.25" customHeight="1">
      <c r="B21" s="155" t="s">
        <v>215</v>
      </c>
      <c r="C21" s="161" t="s">
        <v>219</v>
      </c>
      <c r="D21" s="163"/>
      <c r="E21" s="163"/>
      <c r="F21" s="163"/>
      <c r="G21" s="163"/>
      <c r="H21" s="163"/>
      <c r="I21" s="163"/>
      <c r="J21" s="163"/>
      <c r="M21" s="34"/>
    </row>
    <row r="22" spans="1:15" ht="18.75" customHeight="1">
      <c r="B22" s="155"/>
      <c r="C22" s="156"/>
      <c r="M22" s="34"/>
    </row>
    <row r="23" spans="1:15" s="141" customFormat="1" ht="27" customHeight="1">
      <c r="A23" s="141" t="s">
        <v>187</v>
      </c>
      <c r="C23" s="141" t="s">
        <v>186</v>
      </c>
      <c r="E23" s="164" t="s">
        <v>220</v>
      </c>
      <c r="F23" s="165"/>
      <c r="G23" s="165"/>
      <c r="H23" s="165"/>
      <c r="I23" s="165"/>
      <c r="J23" s="165"/>
      <c r="M23" s="142"/>
    </row>
    <row r="24" spans="1:15" s="137" customFormat="1" ht="30.75" customHeight="1">
      <c r="B24" s="155" t="s">
        <v>215</v>
      </c>
      <c r="C24" s="161" t="s">
        <v>216</v>
      </c>
      <c r="D24" s="161"/>
      <c r="E24" s="161"/>
      <c r="F24" s="161"/>
      <c r="G24" s="161"/>
      <c r="H24" s="161"/>
      <c r="I24" s="161"/>
      <c r="J24" s="161"/>
      <c r="M24" s="138"/>
    </row>
    <row r="25" spans="1:15" ht="18.75" customHeight="1">
      <c r="B25" s="155" t="s">
        <v>215</v>
      </c>
      <c r="C25" s="1" t="s">
        <v>217</v>
      </c>
      <c r="M25" s="34"/>
    </row>
    <row r="26" spans="1:15" ht="18.75" customHeight="1">
      <c r="M26" s="34"/>
    </row>
    <row r="27" spans="1:15" s="141" customFormat="1" ht="18.75" customHeight="1">
      <c r="A27" s="141" t="s">
        <v>179</v>
      </c>
      <c r="M27" s="142"/>
    </row>
    <row r="28" spans="1:15" ht="36" customHeight="1">
      <c r="B28" s="155" t="s">
        <v>215</v>
      </c>
      <c r="C28" s="161" t="s">
        <v>188</v>
      </c>
      <c r="D28" s="161"/>
      <c r="E28" s="161"/>
      <c r="F28" s="161"/>
      <c r="G28" s="161"/>
      <c r="H28" s="161"/>
      <c r="I28" s="161"/>
      <c r="J28" s="161"/>
      <c r="M28" s="34"/>
      <c r="O28" s="1" ph="1"/>
    </row>
    <row r="29" spans="1:15" ht="18.75" customHeight="1">
      <c r="B29" s="155" t="s">
        <v>215</v>
      </c>
      <c r="C29" s="1" t="s">
        <v>218</v>
      </c>
      <c r="E29" s="157"/>
      <c r="M29" s="34"/>
    </row>
    <row r="30" spans="1:15" ht="18.75" customHeight="1">
      <c r="M30" s="34"/>
    </row>
    <row r="31" spans="1:15" ht="18.75" customHeight="1">
      <c r="M31" s="34"/>
    </row>
    <row r="32" spans="1:15" ht="18.75" customHeight="1">
      <c r="M32" s="34"/>
    </row>
    <row r="33" spans="13:13" ht="18.75" customHeight="1">
      <c r="M33" s="34"/>
    </row>
  </sheetData>
  <mergeCells count="10">
    <mergeCell ref="A2:J2"/>
    <mergeCell ref="C28:J28"/>
    <mergeCell ref="C11:J11"/>
    <mergeCell ref="C12:J12"/>
    <mergeCell ref="C13:J13"/>
    <mergeCell ref="C17:J17"/>
    <mergeCell ref="C18:J18"/>
    <mergeCell ref="C24:J24"/>
    <mergeCell ref="C21:J21"/>
    <mergeCell ref="E23:J23"/>
  </mergeCells>
  <phoneticPr fontId="1"/>
  <printOptions horizontalCentered="1"/>
  <pageMargins left="0.78740157480314965" right="0.78740157480314965" top="0.78740157480314965" bottom="0.59055118110236227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8"/>
  <sheetViews>
    <sheetView view="pageBreakPreview" zoomScale="84" zoomScaleNormal="100" zoomScaleSheetLayoutView="84" workbookViewId="0">
      <selection activeCell="B3" sqref="B3"/>
    </sheetView>
  </sheetViews>
  <sheetFormatPr defaultRowHeight="23.25" customHeight="1"/>
  <cols>
    <col min="1" max="1" width="2.375" style="20" customWidth="1"/>
    <col min="2" max="8" width="12.625" style="20" customWidth="1"/>
    <col min="9" max="9" width="2.375" style="20" customWidth="1"/>
    <col min="10" max="16384" width="9" style="20"/>
  </cols>
  <sheetData>
    <row r="1" spans="2:8" s="6" customFormat="1" ht="23.25" customHeight="1">
      <c r="B1" s="42" t="s">
        <v>167</v>
      </c>
      <c r="C1" s="43"/>
      <c r="D1" s="43"/>
      <c r="G1" s="185" t="str">
        <f>"支部・部会番号　　　"&amp;基礎データ!$B$4</f>
        <v>支部・部会番号　　　</v>
      </c>
      <c r="H1" s="186"/>
    </row>
    <row r="2" spans="2:8" s="6" customFormat="1" ht="42" customHeight="1">
      <c r="B2" s="7"/>
    </row>
    <row r="3" spans="2:8" s="61" customFormat="1" ht="42" customHeight="1">
      <c r="B3" s="59" t="str">
        <f>基礎データ!$B$3&amp;"年度　香川県中学校教育研究会　役員名"</f>
        <v>令和５年度　香川県中学校教育研究会　役員名</v>
      </c>
      <c r="C3" s="60"/>
      <c r="D3" s="60"/>
      <c r="E3" s="60"/>
      <c r="F3" s="60"/>
      <c r="G3" s="60"/>
      <c r="H3" s="60"/>
    </row>
    <row r="4" spans="2:8" s="47" customFormat="1" ht="42" customHeight="1">
      <c r="B4" s="46"/>
      <c r="C4" s="46"/>
      <c r="D4" s="46"/>
      <c r="E4" s="46"/>
      <c r="F4" s="48" t="s">
        <v>17</v>
      </c>
      <c r="G4" s="184" t="e">
        <f>基礎データ!$B$5</f>
        <v>#N/A</v>
      </c>
      <c r="H4" s="184"/>
    </row>
    <row r="5" spans="2:8" ht="42" customHeight="1">
      <c r="B5" s="44"/>
      <c r="C5" s="173" t="s">
        <v>81</v>
      </c>
      <c r="D5" s="173"/>
      <c r="E5" s="173" t="s">
        <v>82</v>
      </c>
      <c r="F5" s="173"/>
      <c r="G5" s="173" t="s">
        <v>83</v>
      </c>
      <c r="H5" s="173"/>
    </row>
    <row r="6" spans="2:8" ht="42" customHeight="1">
      <c r="B6" s="39" t="s">
        <v>89</v>
      </c>
      <c r="C6" s="173"/>
      <c r="D6" s="173"/>
      <c r="E6" s="173"/>
      <c r="F6" s="173"/>
      <c r="G6" s="173"/>
      <c r="H6" s="173"/>
    </row>
    <row r="7" spans="2:8" ht="29.25" customHeight="1">
      <c r="B7" s="153" t="s">
        <v>84</v>
      </c>
      <c r="C7" s="183"/>
      <c r="D7" s="183"/>
      <c r="E7" s="183"/>
      <c r="F7" s="183"/>
      <c r="G7" s="183"/>
      <c r="H7" s="183"/>
    </row>
    <row r="8" spans="2:8" ht="41.25" customHeight="1">
      <c r="B8" s="41" t="s">
        <v>90</v>
      </c>
      <c r="C8" s="181"/>
      <c r="D8" s="181"/>
      <c r="E8" s="181"/>
      <c r="F8" s="181"/>
      <c r="G8" s="181"/>
      <c r="H8" s="181"/>
    </row>
    <row r="9" spans="2:8" ht="41.25" customHeight="1">
      <c r="B9" s="40" t="s">
        <v>85</v>
      </c>
      <c r="C9" s="182" t="s">
        <v>91</v>
      </c>
      <c r="D9" s="182"/>
      <c r="E9" s="182" t="s">
        <v>91</v>
      </c>
      <c r="F9" s="182"/>
      <c r="G9" s="182" t="s">
        <v>91</v>
      </c>
      <c r="H9" s="182"/>
    </row>
    <row r="10" spans="2:8" ht="41.25" customHeight="1">
      <c r="B10" s="170" t="s">
        <v>86</v>
      </c>
      <c r="C10" s="175"/>
      <c r="D10" s="176"/>
      <c r="E10" s="177"/>
      <c r="F10" s="177"/>
      <c r="G10" s="177"/>
      <c r="H10" s="177"/>
    </row>
    <row r="11" spans="2:8" ht="41.25" customHeight="1">
      <c r="B11" s="171"/>
      <c r="C11" s="178"/>
      <c r="D11" s="179"/>
      <c r="E11" s="180"/>
      <c r="F11" s="180"/>
      <c r="G11" s="180"/>
      <c r="H11" s="180"/>
    </row>
    <row r="12" spans="2:8" ht="41.25" customHeight="1">
      <c r="B12" s="39" t="s">
        <v>87</v>
      </c>
      <c r="C12" s="173"/>
      <c r="D12" s="173"/>
      <c r="E12" s="173"/>
      <c r="F12" s="173"/>
      <c r="G12" s="173"/>
      <c r="H12" s="173"/>
    </row>
    <row r="13" spans="2:8" ht="41.25" customHeight="1">
      <c r="B13" s="39" t="s">
        <v>88</v>
      </c>
      <c r="C13" s="174"/>
      <c r="D13" s="174"/>
      <c r="E13" s="174"/>
      <c r="F13" s="174"/>
      <c r="G13" s="174"/>
      <c r="H13" s="174"/>
    </row>
    <row r="14" spans="2:8" ht="141.75" customHeight="1">
      <c r="B14" s="51" t="s">
        <v>95</v>
      </c>
      <c r="C14" s="166"/>
      <c r="D14" s="167"/>
      <c r="E14" s="167"/>
      <c r="F14" s="167"/>
      <c r="G14" s="167"/>
      <c r="H14" s="168"/>
    </row>
    <row r="15" spans="2:8" s="50" customFormat="1" ht="28.5" customHeight="1">
      <c r="B15" s="19"/>
      <c r="C15" s="19"/>
      <c r="D15" s="19"/>
      <c r="E15" s="19"/>
      <c r="F15" s="19"/>
      <c r="G15" s="49"/>
      <c r="H15" s="49"/>
    </row>
    <row r="16" spans="2:8" s="50" customFormat="1" ht="28.5" customHeight="1">
      <c r="B16" s="49" t="s">
        <v>92</v>
      </c>
      <c r="C16" s="172"/>
      <c r="D16" s="172"/>
      <c r="E16" s="50" t="s">
        <v>93</v>
      </c>
    </row>
    <row r="17" spans="4:8" s="50" customFormat="1" ht="28.5" customHeight="1">
      <c r="D17" s="49" t="s">
        <v>94</v>
      </c>
      <c r="E17" s="125"/>
      <c r="F17" s="49" t="s">
        <v>96</v>
      </c>
      <c r="G17" s="169"/>
      <c r="H17" s="169"/>
    </row>
    <row r="18" spans="4:8" ht="28.5" customHeight="1">
      <c r="D18" s="150"/>
    </row>
  </sheetData>
  <mergeCells count="33">
    <mergeCell ref="G4:H4"/>
    <mergeCell ref="G1:H1"/>
    <mergeCell ref="C5:D5"/>
    <mergeCell ref="E5:F5"/>
    <mergeCell ref="G5:H5"/>
    <mergeCell ref="E6:F6"/>
    <mergeCell ref="G6:H6"/>
    <mergeCell ref="C7:D7"/>
    <mergeCell ref="E7:F7"/>
    <mergeCell ref="G7:H7"/>
    <mergeCell ref="C6:D6"/>
    <mergeCell ref="C8:D8"/>
    <mergeCell ref="E8:F8"/>
    <mergeCell ref="G8:H8"/>
    <mergeCell ref="C9:D9"/>
    <mergeCell ref="E9:F9"/>
    <mergeCell ref="G9:H9"/>
    <mergeCell ref="C14:H14"/>
    <mergeCell ref="G17:H17"/>
    <mergeCell ref="B10:B11"/>
    <mergeCell ref="C16:D16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</mergeCells>
  <phoneticPr fontId="1"/>
  <printOptions horizontalCentered="1"/>
  <pageMargins left="0.61" right="0.25" top="0.59055118110236227" bottom="0.39370078740157483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"/>
  <sheetViews>
    <sheetView topLeftCell="A10" workbookViewId="0">
      <selection activeCell="B3" sqref="B3"/>
    </sheetView>
  </sheetViews>
  <sheetFormatPr defaultRowHeight="23.25" customHeight="1"/>
  <cols>
    <col min="1" max="2" width="7.25" style="20" customWidth="1"/>
    <col min="3" max="7" width="14" style="20" customWidth="1"/>
    <col min="8" max="16384" width="9" style="20"/>
  </cols>
  <sheetData>
    <row r="1" spans="1:7" s="6" customFormat="1" ht="23.25" customHeight="1">
      <c r="A1" s="187" t="s">
        <v>172</v>
      </c>
      <c r="B1" s="188"/>
      <c r="C1" s="43"/>
      <c r="F1" s="185" t="str">
        <f>"支部・部会番号　　　"&amp;基礎データ!$B$4</f>
        <v>支部・部会番号　　　</v>
      </c>
      <c r="G1" s="186"/>
    </row>
    <row r="2" spans="1:7" s="6" customFormat="1" ht="42" customHeight="1">
      <c r="A2" s="7"/>
    </row>
    <row r="3" spans="1:7" s="47" customFormat="1" ht="42" customHeight="1">
      <c r="A3" s="27" t="str">
        <f>基礎データ!$B$3&amp;"年度　香川県中学校教育研究会"</f>
        <v>令和５年度　香川県中学校教育研究会</v>
      </c>
      <c r="B3" s="57"/>
      <c r="C3" s="57"/>
      <c r="D3" s="57"/>
      <c r="E3" s="57"/>
      <c r="F3" s="57"/>
      <c r="G3" s="57"/>
    </row>
    <row r="4" spans="1:7" s="47" customFormat="1" ht="42" customHeight="1">
      <c r="A4" s="54"/>
      <c r="B4" s="54"/>
      <c r="C4" s="54"/>
      <c r="D4" s="54"/>
      <c r="E4" s="55" t="s">
        <v>17</v>
      </c>
      <c r="F4" s="192" t="e">
        <f>基礎データ!$B$5</f>
        <v>#N/A</v>
      </c>
      <c r="G4" s="192"/>
    </row>
    <row r="5" spans="1:7" s="47" customFormat="1" ht="63.75" customHeight="1">
      <c r="A5" s="58" t="s">
        <v>101</v>
      </c>
      <c r="B5" s="56"/>
      <c r="C5" s="57"/>
      <c r="D5" s="56"/>
      <c r="E5" s="56"/>
      <c r="F5" s="56"/>
      <c r="G5" s="56"/>
    </row>
    <row r="6" spans="1:7" ht="71.25" customHeight="1">
      <c r="A6" s="189" t="s">
        <v>97</v>
      </c>
      <c r="B6" s="191"/>
      <c r="C6" s="189"/>
      <c r="D6" s="190"/>
      <c r="E6" s="190"/>
      <c r="F6" s="190"/>
      <c r="G6" s="191"/>
    </row>
    <row r="7" spans="1:7" ht="71.25" customHeight="1">
      <c r="A7" s="189" t="s">
        <v>98</v>
      </c>
      <c r="B7" s="191"/>
      <c r="C7" s="189"/>
      <c r="D7" s="190"/>
      <c r="E7" s="190"/>
      <c r="F7" s="190"/>
      <c r="G7" s="191"/>
    </row>
    <row r="8" spans="1:7" ht="71.25" customHeight="1">
      <c r="A8" s="193" t="s">
        <v>99</v>
      </c>
      <c r="B8" s="52" t="s">
        <v>100</v>
      </c>
      <c r="C8" s="189"/>
      <c r="D8" s="190"/>
      <c r="E8" s="190"/>
      <c r="F8" s="190"/>
      <c r="G8" s="191"/>
    </row>
    <row r="9" spans="1:7" ht="71.25" customHeight="1">
      <c r="A9" s="194"/>
      <c r="B9" s="53" t="s">
        <v>98</v>
      </c>
      <c r="C9" s="189"/>
      <c r="D9" s="190"/>
      <c r="E9" s="190"/>
      <c r="F9" s="190"/>
      <c r="G9" s="191"/>
    </row>
    <row r="10" spans="1:7" ht="141.75" customHeight="1">
      <c r="A10" s="195" t="s">
        <v>95</v>
      </c>
      <c r="B10" s="196"/>
      <c r="C10" s="189"/>
      <c r="D10" s="190"/>
      <c r="E10" s="190"/>
      <c r="F10" s="190"/>
      <c r="G10" s="191"/>
    </row>
    <row r="11" spans="1:7" s="50" customFormat="1" ht="34.5" customHeight="1">
      <c r="A11" s="19"/>
      <c r="B11" s="19"/>
      <c r="C11" s="19"/>
      <c r="D11" s="19"/>
      <c r="E11" s="19"/>
      <c r="F11" s="49"/>
      <c r="G11" s="49"/>
    </row>
    <row r="12" spans="1:7" s="50" customFormat="1" ht="34.5" customHeight="1">
      <c r="B12" s="49" t="s">
        <v>92</v>
      </c>
      <c r="C12" s="172"/>
      <c r="D12" s="172"/>
      <c r="E12" s="50" t="s">
        <v>93</v>
      </c>
    </row>
    <row r="13" spans="1:7" s="50" customFormat="1" ht="34.5" customHeight="1">
      <c r="C13" s="49" t="s">
        <v>94</v>
      </c>
      <c r="D13" s="125"/>
      <c r="E13" s="49" t="s">
        <v>96</v>
      </c>
      <c r="F13" s="169"/>
      <c r="G13" s="169"/>
    </row>
    <row r="18" spans="3:3" ht="23.25" customHeight="1">
      <c r="C18" s="150"/>
    </row>
  </sheetData>
  <mergeCells count="14">
    <mergeCell ref="C10:G10"/>
    <mergeCell ref="C12:D12"/>
    <mergeCell ref="F13:G13"/>
    <mergeCell ref="A8:A9"/>
    <mergeCell ref="A7:B7"/>
    <mergeCell ref="A10:B10"/>
    <mergeCell ref="A1:B1"/>
    <mergeCell ref="C6:G6"/>
    <mergeCell ref="C7:G7"/>
    <mergeCell ref="C8:G8"/>
    <mergeCell ref="C9:G9"/>
    <mergeCell ref="A6:B6"/>
    <mergeCell ref="F1:G1"/>
    <mergeCell ref="F4:G4"/>
  </mergeCells>
  <phoneticPr fontId="1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workbookViewId="0">
      <selection activeCell="A3" sqref="A3"/>
    </sheetView>
  </sheetViews>
  <sheetFormatPr defaultRowHeight="23.25" customHeight="1"/>
  <cols>
    <col min="1" max="2" width="7.25" style="20" customWidth="1"/>
    <col min="3" max="7" width="14" style="20" customWidth="1"/>
    <col min="8" max="16384" width="9" style="20"/>
  </cols>
  <sheetData>
    <row r="1" spans="1:7" s="6" customFormat="1" ht="23.25" customHeight="1">
      <c r="A1" s="187" t="s">
        <v>171</v>
      </c>
      <c r="B1" s="188"/>
      <c r="C1" s="43"/>
      <c r="F1" s="185" t="str">
        <f>"支部・部会番号　　　"&amp;基礎データ!$B$4</f>
        <v>支部・部会番号　　　</v>
      </c>
      <c r="G1" s="186"/>
    </row>
    <row r="2" spans="1:7" s="6" customFormat="1" ht="30" customHeight="1">
      <c r="A2" s="7"/>
    </row>
    <row r="3" spans="1:7" s="47" customFormat="1" ht="30" customHeight="1">
      <c r="A3" s="27" t="str">
        <f>基礎データ!$B$3&amp;"年度　香川県中学校教育研究会"</f>
        <v>令和５年度　香川県中学校教育研究会</v>
      </c>
      <c r="B3" s="57"/>
      <c r="C3" s="57"/>
      <c r="D3" s="57"/>
      <c r="E3" s="57"/>
      <c r="F3" s="57"/>
      <c r="G3" s="57"/>
    </row>
    <row r="4" spans="1:7" s="47" customFormat="1" ht="47.25" customHeight="1">
      <c r="A4" s="58" t="s">
        <v>102</v>
      </c>
      <c r="B4" s="56"/>
      <c r="C4" s="57"/>
      <c r="D4" s="56"/>
      <c r="E4" s="56"/>
      <c r="F4" s="56"/>
      <c r="G4" s="56"/>
    </row>
    <row r="5" spans="1:7" ht="35.25" customHeight="1">
      <c r="A5" s="189" t="s">
        <v>103</v>
      </c>
      <c r="B5" s="191"/>
      <c r="C5" s="187" t="e">
        <f>基礎データ!$B$5</f>
        <v>#N/A</v>
      </c>
      <c r="D5" s="198"/>
      <c r="E5" s="198"/>
      <c r="F5" s="198"/>
      <c r="G5" s="188"/>
    </row>
    <row r="6" spans="1:7" ht="35.25" customHeight="1">
      <c r="A6" s="189" t="s">
        <v>107</v>
      </c>
      <c r="B6" s="191"/>
      <c r="C6" s="187" t="s">
        <v>194</v>
      </c>
      <c r="D6" s="198"/>
      <c r="E6" s="198"/>
      <c r="F6" s="198"/>
      <c r="G6" s="188"/>
    </row>
    <row r="7" spans="1:7" ht="35.25" customHeight="1">
      <c r="A7" s="189" t="s">
        <v>105</v>
      </c>
      <c r="B7" s="191"/>
      <c r="C7" s="187"/>
      <c r="D7" s="198"/>
      <c r="E7" s="198"/>
      <c r="F7" s="198"/>
      <c r="G7" s="188"/>
    </row>
    <row r="8" spans="1:7" ht="96" customHeight="1">
      <c r="A8" s="189" t="s">
        <v>104</v>
      </c>
      <c r="B8" s="191"/>
      <c r="C8" s="187"/>
      <c r="D8" s="198"/>
      <c r="E8" s="198"/>
      <c r="F8" s="198"/>
      <c r="G8" s="188"/>
    </row>
    <row r="9" spans="1:7" ht="121.5" customHeight="1">
      <c r="A9" s="197" t="s">
        <v>108</v>
      </c>
      <c r="B9" s="191"/>
      <c r="C9" s="199" t="s">
        <v>111</v>
      </c>
      <c r="D9" s="200"/>
      <c r="E9" s="200"/>
      <c r="F9" s="200"/>
      <c r="G9" s="201"/>
    </row>
    <row r="10" spans="1:7" ht="71.25" customHeight="1">
      <c r="A10" s="197" t="s">
        <v>109</v>
      </c>
      <c r="B10" s="191"/>
      <c r="C10" s="187"/>
      <c r="D10" s="198"/>
      <c r="E10" s="198"/>
      <c r="F10" s="198"/>
      <c r="G10" s="188"/>
    </row>
    <row r="11" spans="1:7" ht="120.75" customHeight="1">
      <c r="A11" s="197" t="s">
        <v>110</v>
      </c>
      <c r="B11" s="191"/>
      <c r="C11" s="187"/>
      <c r="D11" s="198"/>
      <c r="E11" s="198"/>
      <c r="F11" s="198"/>
      <c r="G11" s="188"/>
    </row>
    <row r="12" spans="1:7" ht="34.5" customHeight="1">
      <c r="A12" s="197" t="s">
        <v>106</v>
      </c>
      <c r="B12" s="202"/>
      <c r="C12" s="64"/>
      <c r="D12" s="65" t="s">
        <v>112</v>
      </c>
      <c r="E12" s="66"/>
      <c r="F12" s="67" t="s">
        <v>113</v>
      </c>
      <c r="G12" s="68"/>
    </row>
    <row r="13" spans="1:7" s="50" customFormat="1" ht="24.75" customHeight="1">
      <c r="A13" s="19"/>
      <c r="B13" s="19"/>
      <c r="C13" s="19"/>
      <c r="D13" s="19"/>
      <c r="E13" s="19"/>
      <c r="F13" s="49"/>
      <c r="G13" s="49"/>
    </row>
    <row r="14" spans="1:7" s="50" customFormat="1" ht="24.75" customHeight="1">
      <c r="B14" s="49" t="s">
        <v>92</v>
      </c>
      <c r="C14" s="172"/>
      <c r="D14" s="172"/>
      <c r="E14" s="50" t="s">
        <v>93</v>
      </c>
    </row>
    <row r="15" spans="1:7" s="50" customFormat="1" ht="24.75" customHeight="1">
      <c r="C15" s="49" t="s">
        <v>94</v>
      </c>
      <c r="D15" s="125"/>
      <c r="E15" s="49" t="s">
        <v>96</v>
      </c>
      <c r="F15" s="169"/>
      <c r="G15" s="169"/>
    </row>
    <row r="16" spans="1:7" ht="24.75" customHeight="1"/>
    <row r="18" spans="3:3" ht="23.25" customHeight="1">
      <c r="C18" s="150"/>
    </row>
  </sheetData>
  <mergeCells count="19">
    <mergeCell ref="A1:B1"/>
    <mergeCell ref="F1:G1"/>
    <mergeCell ref="A5:B5"/>
    <mergeCell ref="C5:G5"/>
    <mergeCell ref="A7:B7"/>
    <mergeCell ref="C7:G7"/>
    <mergeCell ref="A6:B6"/>
    <mergeCell ref="C6:G6"/>
    <mergeCell ref="F15:G15"/>
    <mergeCell ref="A8:B8"/>
    <mergeCell ref="A9:B9"/>
    <mergeCell ref="A10:B10"/>
    <mergeCell ref="C10:G10"/>
    <mergeCell ref="A11:B11"/>
    <mergeCell ref="C11:G11"/>
    <mergeCell ref="C8:G8"/>
    <mergeCell ref="C9:G9"/>
    <mergeCell ref="A12:B12"/>
    <mergeCell ref="C14:D14"/>
  </mergeCells>
  <phoneticPr fontId="1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blackAndWhite="1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72"/>
  <sheetViews>
    <sheetView zoomScaleNormal="100" zoomScaleSheetLayoutView="85" workbookViewId="0">
      <pane xSplit="1" ySplit="7" topLeftCell="B8" activePane="bottomRight" state="frozen"/>
      <selection activeCell="B3" sqref="B3"/>
      <selection pane="topRight" activeCell="B3" sqref="B3"/>
      <selection pane="bottomLeft" activeCell="B3" sqref="B3"/>
      <selection pane="bottomRight" sqref="A1:B1"/>
    </sheetView>
  </sheetViews>
  <sheetFormatPr defaultRowHeight="15" customHeight="1"/>
  <cols>
    <col min="1" max="14" width="6.625" style="93" customWidth="1"/>
    <col min="15" max="15" width="35.25" style="109" customWidth="1"/>
    <col min="16" max="16384" width="9" style="93"/>
  </cols>
  <sheetData>
    <row r="1" spans="1:15" ht="19.5" customHeight="1">
      <c r="A1" s="215" t="s">
        <v>170</v>
      </c>
      <c r="B1" s="216"/>
      <c r="C1" s="92"/>
      <c r="D1" s="92"/>
      <c r="E1" s="92"/>
      <c r="I1" s="94"/>
      <c r="J1" s="94"/>
    </row>
    <row r="2" spans="1:15" ht="13.5"/>
    <row r="3" spans="1:15" s="103" customFormat="1" ht="15" customHeight="1">
      <c r="A3" s="101" t="str">
        <f>基礎データ!$B$3&amp;"年度　香川県中学校教育研究会　会員名簿"</f>
        <v>令和５年度　香川県中学校教育研究会　会員名簿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9"/>
    </row>
    <row r="4" spans="1:15" ht="15" customHeight="1">
      <c r="A4" s="95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136"/>
      <c r="N4" s="93" t="s">
        <v>137</v>
      </c>
    </row>
    <row r="5" spans="1:15" ht="15" customHeight="1" thickBot="1">
      <c r="F5" s="100"/>
      <c r="G5" s="100"/>
      <c r="H5" s="100"/>
      <c r="L5" s="112"/>
      <c r="M5" s="135"/>
      <c r="N5" s="93" t="s">
        <v>136</v>
      </c>
    </row>
    <row r="6" spans="1:15" s="98" customFormat="1" ht="15" customHeight="1">
      <c r="A6" s="222" t="s">
        <v>130</v>
      </c>
      <c r="B6" s="204" t="s">
        <v>89</v>
      </c>
      <c r="C6" s="204"/>
      <c r="D6" s="204" t="s">
        <v>162</v>
      </c>
      <c r="E6" s="204"/>
      <c r="F6" s="224" t="s">
        <v>131</v>
      </c>
      <c r="G6" s="219" t="s">
        <v>161</v>
      </c>
      <c r="H6" s="220"/>
      <c r="I6" s="220"/>
      <c r="J6" s="226"/>
      <c r="K6" s="219" t="s">
        <v>163</v>
      </c>
      <c r="L6" s="220"/>
      <c r="M6" s="220"/>
      <c r="N6" s="221"/>
      <c r="O6" s="109"/>
    </row>
    <row r="7" spans="1:15" s="98" customFormat="1" ht="15" customHeight="1">
      <c r="A7" s="223"/>
      <c r="B7" s="205"/>
      <c r="C7" s="205"/>
      <c r="D7" s="205"/>
      <c r="E7" s="205"/>
      <c r="F7" s="225"/>
      <c r="G7" s="211" t="s">
        <v>131</v>
      </c>
      <c r="H7" s="212"/>
      <c r="I7" s="213" t="s">
        <v>132</v>
      </c>
      <c r="J7" s="214"/>
      <c r="K7" s="99" t="s">
        <v>133</v>
      </c>
      <c r="L7" s="99" t="s">
        <v>134</v>
      </c>
      <c r="M7" s="99" t="s">
        <v>135</v>
      </c>
      <c r="N7" s="113" t="s">
        <v>134</v>
      </c>
      <c r="O7" s="109"/>
    </row>
    <row r="8" spans="1:15" s="106" customFormat="1" ht="15" customHeight="1">
      <c r="A8" s="114">
        <v>1</v>
      </c>
      <c r="B8" s="203"/>
      <c r="C8" s="203"/>
      <c r="D8" s="205"/>
      <c r="E8" s="205"/>
      <c r="F8" s="104"/>
      <c r="G8" s="211"/>
      <c r="H8" s="212"/>
      <c r="I8" s="213"/>
      <c r="J8" s="214"/>
      <c r="K8" s="105"/>
      <c r="L8" s="105"/>
      <c r="M8" s="105"/>
      <c r="N8" s="115"/>
      <c r="O8" s="109"/>
    </row>
    <row r="9" spans="1:15" s="106" customFormat="1" ht="15" customHeight="1">
      <c r="A9" s="114">
        <v>2</v>
      </c>
      <c r="B9" s="203"/>
      <c r="C9" s="203"/>
      <c r="D9" s="205"/>
      <c r="E9" s="205"/>
      <c r="F9" s="104"/>
      <c r="G9" s="211"/>
      <c r="H9" s="212"/>
      <c r="I9" s="213"/>
      <c r="J9" s="214"/>
      <c r="K9" s="105"/>
      <c r="L9" s="105"/>
      <c r="M9" s="105"/>
      <c r="N9" s="115"/>
      <c r="O9" s="109"/>
    </row>
    <row r="10" spans="1:15" s="106" customFormat="1" ht="15" customHeight="1">
      <c r="A10" s="114">
        <v>3</v>
      </c>
      <c r="B10" s="203"/>
      <c r="C10" s="203"/>
      <c r="D10" s="205"/>
      <c r="E10" s="205"/>
      <c r="F10" s="104"/>
      <c r="G10" s="211"/>
      <c r="H10" s="212"/>
      <c r="I10" s="213"/>
      <c r="J10" s="214"/>
      <c r="K10" s="105"/>
      <c r="L10" s="105"/>
      <c r="M10" s="105"/>
      <c r="N10" s="115"/>
      <c r="O10" s="109"/>
    </row>
    <row r="11" spans="1:15" s="106" customFormat="1" ht="15" customHeight="1">
      <c r="A11" s="114">
        <v>4</v>
      </c>
      <c r="B11" s="203"/>
      <c r="C11" s="203"/>
      <c r="D11" s="205"/>
      <c r="E11" s="205"/>
      <c r="F11" s="104"/>
      <c r="G11" s="211"/>
      <c r="H11" s="212"/>
      <c r="I11" s="213"/>
      <c r="J11" s="214"/>
      <c r="K11" s="105"/>
      <c r="L11" s="105"/>
      <c r="M11" s="105"/>
      <c r="N11" s="115"/>
      <c r="O11" s="109"/>
    </row>
    <row r="12" spans="1:15" s="106" customFormat="1" ht="15" customHeight="1">
      <c r="A12" s="114">
        <v>5</v>
      </c>
      <c r="B12" s="203"/>
      <c r="C12" s="203"/>
      <c r="D12" s="205"/>
      <c r="E12" s="205"/>
      <c r="F12" s="104"/>
      <c r="G12" s="211"/>
      <c r="H12" s="212"/>
      <c r="I12" s="213"/>
      <c r="J12" s="214"/>
      <c r="K12" s="105"/>
      <c r="L12" s="105"/>
      <c r="M12" s="105"/>
      <c r="N12" s="115"/>
      <c r="O12" s="109"/>
    </row>
    <row r="13" spans="1:15" s="106" customFormat="1" ht="15" customHeight="1">
      <c r="A13" s="114">
        <v>6</v>
      </c>
      <c r="B13" s="203"/>
      <c r="C13" s="203"/>
      <c r="D13" s="205"/>
      <c r="E13" s="205"/>
      <c r="F13" s="104"/>
      <c r="G13" s="211"/>
      <c r="H13" s="212"/>
      <c r="I13" s="213"/>
      <c r="J13" s="214"/>
      <c r="K13" s="105"/>
      <c r="L13" s="105"/>
      <c r="M13" s="105"/>
      <c r="N13" s="115"/>
      <c r="O13" s="109"/>
    </row>
    <row r="14" spans="1:15" s="106" customFormat="1" ht="15" customHeight="1">
      <c r="A14" s="114">
        <v>7</v>
      </c>
      <c r="B14" s="203"/>
      <c r="C14" s="203"/>
      <c r="D14" s="205"/>
      <c r="E14" s="205"/>
      <c r="F14" s="107"/>
      <c r="G14" s="211"/>
      <c r="H14" s="212"/>
      <c r="I14" s="213"/>
      <c r="J14" s="214"/>
      <c r="K14" s="105"/>
      <c r="L14" s="105"/>
      <c r="M14" s="105"/>
      <c r="N14" s="115"/>
      <c r="O14" s="109"/>
    </row>
    <row r="15" spans="1:15" s="106" customFormat="1" ht="15" customHeight="1">
      <c r="A15" s="114">
        <v>8</v>
      </c>
      <c r="B15" s="203"/>
      <c r="C15" s="203"/>
      <c r="D15" s="205"/>
      <c r="E15" s="205"/>
      <c r="F15" s="107"/>
      <c r="G15" s="211"/>
      <c r="H15" s="212"/>
      <c r="I15" s="213"/>
      <c r="J15" s="214"/>
      <c r="K15" s="105"/>
      <c r="L15" s="105"/>
      <c r="M15" s="105"/>
      <c r="N15" s="115"/>
      <c r="O15" s="109"/>
    </row>
    <row r="16" spans="1:15" s="106" customFormat="1" ht="15" customHeight="1">
      <c r="A16" s="114">
        <v>9</v>
      </c>
      <c r="B16" s="203"/>
      <c r="C16" s="203"/>
      <c r="D16" s="205"/>
      <c r="E16" s="205"/>
      <c r="F16" s="108"/>
      <c r="G16" s="211"/>
      <c r="H16" s="212"/>
      <c r="I16" s="213"/>
      <c r="J16" s="214"/>
      <c r="K16" s="105"/>
      <c r="L16" s="105"/>
      <c r="M16" s="105"/>
      <c r="N16" s="115"/>
      <c r="O16" s="109"/>
    </row>
    <row r="17" spans="1:15" s="106" customFormat="1" ht="15" customHeight="1">
      <c r="A17" s="114">
        <v>10</v>
      </c>
      <c r="B17" s="203"/>
      <c r="C17" s="203"/>
      <c r="D17" s="205"/>
      <c r="E17" s="205"/>
      <c r="F17" s="108"/>
      <c r="G17" s="211"/>
      <c r="H17" s="212"/>
      <c r="I17" s="213"/>
      <c r="J17" s="214"/>
      <c r="K17" s="105"/>
      <c r="L17" s="105"/>
      <c r="M17" s="105"/>
      <c r="N17" s="115"/>
      <c r="O17" s="109"/>
    </row>
    <row r="18" spans="1:15" s="106" customFormat="1" ht="15" customHeight="1">
      <c r="A18" s="114">
        <v>11</v>
      </c>
      <c r="B18" s="203"/>
      <c r="C18" s="203"/>
      <c r="D18" s="205"/>
      <c r="E18" s="205"/>
      <c r="F18" s="108"/>
      <c r="G18" s="211"/>
      <c r="H18" s="212"/>
      <c r="I18" s="213"/>
      <c r="J18" s="214"/>
      <c r="K18" s="105"/>
      <c r="L18" s="105"/>
      <c r="M18" s="105"/>
      <c r="N18" s="115"/>
      <c r="O18" s="109"/>
    </row>
    <row r="19" spans="1:15" s="106" customFormat="1" ht="15" customHeight="1">
      <c r="A19" s="114">
        <v>12</v>
      </c>
      <c r="B19" s="203"/>
      <c r="C19" s="203"/>
      <c r="D19" s="205"/>
      <c r="E19" s="205"/>
      <c r="F19" s="108"/>
      <c r="G19" s="211"/>
      <c r="H19" s="212"/>
      <c r="I19" s="213"/>
      <c r="J19" s="214"/>
      <c r="K19" s="105"/>
      <c r="L19" s="105"/>
      <c r="M19" s="105"/>
      <c r="N19" s="115"/>
      <c r="O19" s="109"/>
    </row>
    <row r="20" spans="1:15" s="106" customFormat="1" ht="15" customHeight="1">
      <c r="A20" s="114">
        <v>13</v>
      </c>
      <c r="B20" s="203"/>
      <c r="C20" s="203"/>
      <c r="D20" s="205"/>
      <c r="E20" s="205"/>
      <c r="F20" s="108"/>
      <c r="G20" s="211"/>
      <c r="H20" s="212"/>
      <c r="I20" s="213"/>
      <c r="J20" s="214"/>
      <c r="K20" s="105"/>
      <c r="L20" s="105"/>
      <c r="M20" s="105"/>
      <c r="N20" s="115"/>
      <c r="O20" s="109"/>
    </row>
    <row r="21" spans="1:15" s="106" customFormat="1" ht="15" customHeight="1">
      <c r="A21" s="114">
        <v>14</v>
      </c>
      <c r="B21" s="203"/>
      <c r="C21" s="203"/>
      <c r="D21" s="205"/>
      <c r="E21" s="205"/>
      <c r="F21" s="108"/>
      <c r="G21" s="211"/>
      <c r="H21" s="212"/>
      <c r="I21" s="213"/>
      <c r="J21" s="214"/>
      <c r="K21" s="105"/>
      <c r="L21" s="105"/>
      <c r="M21" s="105"/>
      <c r="N21" s="115"/>
      <c r="O21" s="109"/>
    </row>
    <row r="22" spans="1:15" s="106" customFormat="1" ht="15" customHeight="1">
      <c r="A22" s="114">
        <v>15</v>
      </c>
      <c r="B22" s="203"/>
      <c r="C22" s="203"/>
      <c r="D22" s="205"/>
      <c r="E22" s="205"/>
      <c r="F22" s="108"/>
      <c r="G22" s="211"/>
      <c r="H22" s="212"/>
      <c r="I22" s="213"/>
      <c r="J22" s="214"/>
      <c r="K22" s="105"/>
      <c r="L22" s="105"/>
      <c r="M22" s="105"/>
      <c r="N22" s="115"/>
      <c r="O22" s="109"/>
    </row>
    <row r="23" spans="1:15" s="106" customFormat="1" ht="15" customHeight="1">
      <c r="A23" s="114">
        <v>16</v>
      </c>
      <c r="B23" s="203"/>
      <c r="C23" s="203"/>
      <c r="D23" s="205"/>
      <c r="E23" s="205"/>
      <c r="F23" s="108"/>
      <c r="G23" s="211"/>
      <c r="H23" s="212"/>
      <c r="I23" s="213"/>
      <c r="J23" s="214"/>
      <c r="K23" s="105"/>
      <c r="L23" s="105"/>
      <c r="M23" s="105"/>
      <c r="N23" s="115"/>
      <c r="O23" s="109"/>
    </row>
    <row r="24" spans="1:15" s="106" customFormat="1" ht="15" customHeight="1">
      <c r="A24" s="114">
        <v>17</v>
      </c>
      <c r="B24" s="203"/>
      <c r="C24" s="203"/>
      <c r="D24" s="205"/>
      <c r="E24" s="205"/>
      <c r="F24" s="108"/>
      <c r="G24" s="211"/>
      <c r="H24" s="212"/>
      <c r="I24" s="213"/>
      <c r="J24" s="214"/>
      <c r="K24" s="105"/>
      <c r="L24" s="105"/>
      <c r="M24" s="105"/>
      <c r="N24" s="115"/>
      <c r="O24" s="109"/>
    </row>
    <row r="25" spans="1:15" s="106" customFormat="1" ht="15" customHeight="1">
      <c r="A25" s="114">
        <v>18</v>
      </c>
      <c r="B25" s="203"/>
      <c r="C25" s="203"/>
      <c r="D25" s="205"/>
      <c r="E25" s="205"/>
      <c r="F25" s="108"/>
      <c r="G25" s="211"/>
      <c r="H25" s="212"/>
      <c r="I25" s="213"/>
      <c r="J25" s="214"/>
      <c r="K25" s="105"/>
      <c r="L25" s="105"/>
      <c r="M25" s="105"/>
      <c r="N25" s="115"/>
      <c r="O25" s="109"/>
    </row>
    <row r="26" spans="1:15" s="106" customFormat="1" ht="15" customHeight="1">
      <c r="A26" s="114">
        <v>19</v>
      </c>
      <c r="B26" s="203"/>
      <c r="C26" s="203"/>
      <c r="D26" s="205"/>
      <c r="E26" s="205"/>
      <c r="F26" s="108"/>
      <c r="G26" s="211"/>
      <c r="H26" s="212"/>
      <c r="I26" s="213"/>
      <c r="J26" s="214"/>
      <c r="K26" s="105"/>
      <c r="L26" s="105"/>
      <c r="M26" s="105"/>
      <c r="N26" s="115"/>
      <c r="O26" s="109"/>
    </row>
    <row r="27" spans="1:15" s="106" customFormat="1" ht="15" customHeight="1">
      <c r="A27" s="114">
        <v>20</v>
      </c>
      <c r="B27" s="203"/>
      <c r="C27" s="203"/>
      <c r="D27" s="205"/>
      <c r="E27" s="205"/>
      <c r="F27" s="104"/>
      <c r="G27" s="211"/>
      <c r="H27" s="212"/>
      <c r="I27" s="213"/>
      <c r="J27" s="214"/>
      <c r="K27" s="105"/>
      <c r="L27" s="105"/>
      <c r="M27" s="105"/>
      <c r="N27" s="115"/>
      <c r="O27" s="109"/>
    </row>
    <row r="28" spans="1:15" s="106" customFormat="1" ht="15" customHeight="1">
      <c r="A28" s="114">
        <v>21</v>
      </c>
      <c r="B28" s="203"/>
      <c r="C28" s="203"/>
      <c r="D28" s="205"/>
      <c r="E28" s="205"/>
      <c r="F28" s="108"/>
      <c r="G28" s="211"/>
      <c r="H28" s="212"/>
      <c r="I28" s="213"/>
      <c r="J28" s="214"/>
      <c r="K28" s="105"/>
      <c r="L28" s="105"/>
      <c r="M28" s="105"/>
      <c r="N28" s="115"/>
      <c r="O28" s="109"/>
    </row>
    <row r="29" spans="1:15" s="106" customFormat="1" ht="15" customHeight="1">
      <c r="A29" s="114">
        <v>22</v>
      </c>
      <c r="B29" s="203"/>
      <c r="C29" s="203"/>
      <c r="D29" s="205"/>
      <c r="E29" s="205"/>
      <c r="F29" s="108"/>
      <c r="G29" s="211"/>
      <c r="H29" s="212"/>
      <c r="I29" s="213"/>
      <c r="J29" s="214"/>
      <c r="K29" s="105"/>
      <c r="L29" s="105"/>
      <c r="M29" s="105"/>
      <c r="N29" s="115"/>
      <c r="O29" s="109"/>
    </row>
    <row r="30" spans="1:15" s="106" customFormat="1" ht="15" customHeight="1">
      <c r="A30" s="114">
        <v>23</v>
      </c>
      <c r="B30" s="203"/>
      <c r="C30" s="203"/>
      <c r="D30" s="205"/>
      <c r="E30" s="205"/>
      <c r="F30" s="108"/>
      <c r="G30" s="211"/>
      <c r="H30" s="212"/>
      <c r="I30" s="213"/>
      <c r="J30" s="214"/>
      <c r="K30" s="105"/>
      <c r="L30" s="105"/>
      <c r="M30" s="105"/>
      <c r="N30" s="115"/>
      <c r="O30" s="109"/>
    </row>
    <row r="31" spans="1:15" s="106" customFormat="1" ht="15" customHeight="1">
      <c r="A31" s="114">
        <v>24</v>
      </c>
      <c r="B31" s="203"/>
      <c r="C31" s="203"/>
      <c r="D31" s="205"/>
      <c r="E31" s="205"/>
      <c r="F31" s="108"/>
      <c r="G31" s="211"/>
      <c r="H31" s="212"/>
      <c r="I31" s="213"/>
      <c r="J31" s="214"/>
      <c r="K31" s="105"/>
      <c r="L31" s="105"/>
      <c r="M31" s="105"/>
      <c r="N31" s="115"/>
      <c r="O31" s="109"/>
    </row>
    <row r="32" spans="1:15" s="106" customFormat="1" ht="15" customHeight="1">
      <c r="A32" s="114">
        <v>25</v>
      </c>
      <c r="B32" s="203"/>
      <c r="C32" s="203"/>
      <c r="D32" s="205"/>
      <c r="E32" s="205"/>
      <c r="F32" s="108"/>
      <c r="G32" s="211"/>
      <c r="H32" s="212"/>
      <c r="I32" s="213"/>
      <c r="J32" s="214"/>
      <c r="K32" s="105"/>
      <c r="L32" s="105"/>
      <c r="M32" s="105"/>
      <c r="N32" s="115"/>
      <c r="O32" s="109"/>
    </row>
    <row r="33" spans="1:15" s="106" customFormat="1" ht="15" customHeight="1">
      <c r="A33" s="114">
        <v>26</v>
      </c>
      <c r="B33" s="203"/>
      <c r="C33" s="203"/>
      <c r="D33" s="205"/>
      <c r="E33" s="205"/>
      <c r="F33" s="108"/>
      <c r="G33" s="211"/>
      <c r="H33" s="212"/>
      <c r="I33" s="213"/>
      <c r="J33" s="214"/>
      <c r="K33" s="105"/>
      <c r="L33" s="105"/>
      <c r="M33" s="105"/>
      <c r="N33" s="115"/>
      <c r="O33" s="109"/>
    </row>
    <row r="34" spans="1:15" s="106" customFormat="1" ht="15" customHeight="1">
      <c r="A34" s="114">
        <v>27</v>
      </c>
      <c r="B34" s="203"/>
      <c r="C34" s="203"/>
      <c r="D34" s="205"/>
      <c r="E34" s="205"/>
      <c r="F34" s="108"/>
      <c r="G34" s="211"/>
      <c r="H34" s="212"/>
      <c r="I34" s="213"/>
      <c r="J34" s="214"/>
      <c r="K34" s="105"/>
      <c r="L34" s="105"/>
      <c r="M34" s="105"/>
      <c r="N34" s="115"/>
      <c r="O34" s="109"/>
    </row>
    <row r="35" spans="1:15" s="106" customFormat="1" ht="15" customHeight="1">
      <c r="A35" s="114">
        <v>28</v>
      </c>
      <c r="B35" s="203"/>
      <c r="C35" s="203"/>
      <c r="D35" s="205"/>
      <c r="E35" s="205"/>
      <c r="F35" s="108"/>
      <c r="G35" s="211"/>
      <c r="H35" s="212"/>
      <c r="I35" s="213"/>
      <c r="J35" s="214"/>
      <c r="K35" s="105"/>
      <c r="L35" s="105"/>
      <c r="M35" s="105"/>
      <c r="N35" s="115"/>
      <c r="O35" s="109"/>
    </row>
    <row r="36" spans="1:15" s="106" customFormat="1" ht="15" customHeight="1">
      <c r="A36" s="114">
        <v>29</v>
      </c>
      <c r="B36" s="203"/>
      <c r="C36" s="203"/>
      <c r="D36" s="205"/>
      <c r="E36" s="205"/>
      <c r="F36" s="108"/>
      <c r="G36" s="211"/>
      <c r="H36" s="212"/>
      <c r="I36" s="213"/>
      <c r="J36" s="214"/>
      <c r="K36" s="105"/>
      <c r="L36" s="105"/>
      <c r="M36" s="105"/>
      <c r="N36" s="115"/>
      <c r="O36" s="109"/>
    </row>
    <row r="37" spans="1:15" s="106" customFormat="1" ht="15" customHeight="1">
      <c r="A37" s="114">
        <v>30</v>
      </c>
      <c r="B37" s="203"/>
      <c r="C37" s="203"/>
      <c r="D37" s="205"/>
      <c r="E37" s="205"/>
      <c r="F37" s="108"/>
      <c r="G37" s="211"/>
      <c r="H37" s="212"/>
      <c r="I37" s="213"/>
      <c r="J37" s="214"/>
      <c r="K37" s="105"/>
      <c r="L37" s="105"/>
      <c r="M37" s="105"/>
      <c r="N37" s="115"/>
      <c r="O37" s="109"/>
    </row>
    <row r="38" spans="1:15" s="106" customFormat="1" ht="15" customHeight="1">
      <c r="A38" s="114">
        <v>31</v>
      </c>
      <c r="B38" s="203"/>
      <c r="C38" s="203"/>
      <c r="D38" s="205"/>
      <c r="E38" s="205"/>
      <c r="F38" s="108"/>
      <c r="G38" s="211"/>
      <c r="H38" s="212"/>
      <c r="I38" s="213"/>
      <c r="J38" s="214"/>
      <c r="K38" s="105"/>
      <c r="L38" s="105"/>
      <c r="M38" s="105"/>
      <c r="N38" s="115"/>
      <c r="O38" s="109"/>
    </row>
    <row r="39" spans="1:15" s="106" customFormat="1" ht="15" customHeight="1">
      <c r="A39" s="114">
        <v>32</v>
      </c>
      <c r="B39" s="203"/>
      <c r="C39" s="203"/>
      <c r="D39" s="205"/>
      <c r="E39" s="205"/>
      <c r="F39" s="104"/>
      <c r="G39" s="211"/>
      <c r="H39" s="212"/>
      <c r="I39" s="213"/>
      <c r="J39" s="214"/>
      <c r="K39" s="105"/>
      <c r="L39" s="105"/>
      <c r="M39" s="105"/>
      <c r="N39" s="115"/>
      <c r="O39" s="109"/>
    </row>
    <row r="40" spans="1:15" s="106" customFormat="1" ht="15" customHeight="1">
      <c r="A40" s="114">
        <v>33</v>
      </c>
      <c r="B40" s="203"/>
      <c r="C40" s="203"/>
      <c r="D40" s="205"/>
      <c r="E40" s="205"/>
      <c r="F40" s="108"/>
      <c r="G40" s="211"/>
      <c r="H40" s="212"/>
      <c r="I40" s="213"/>
      <c r="J40" s="214"/>
      <c r="K40" s="105"/>
      <c r="L40" s="105"/>
      <c r="M40" s="105"/>
      <c r="N40" s="115"/>
      <c r="O40" s="109"/>
    </row>
    <row r="41" spans="1:15" s="106" customFormat="1" ht="15" customHeight="1">
      <c r="A41" s="114">
        <v>34</v>
      </c>
      <c r="B41" s="203"/>
      <c r="C41" s="203"/>
      <c r="D41" s="205"/>
      <c r="E41" s="205"/>
      <c r="F41" s="108"/>
      <c r="G41" s="211"/>
      <c r="H41" s="212"/>
      <c r="I41" s="213"/>
      <c r="J41" s="214"/>
      <c r="K41" s="105"/>
      <c r="L41" s="105"/>
      <c r="M41" s="105"/>
      <c r="N41" s="115"/>
      <c r="O41" s="109"/>
    </row>
    <row r="42" spans="1:15" s="106" customFormat="1" ht="15" customHeight="1">
      <c r="A42" s="114">
        <v>35</v>
      </c>
      <c r="B42" s="203"/>
      <c r="C42" s="203"/>
      <c r="D42" s="205"/>
      <c r="E42" s="205"/>
      <c r="F42" s="108"/>
      <c r="G42" s="211"/>
      <c r="H42" s="212"/>
      <c r="I42" s="213"/>
      <c r="J42" s="214"/>
      <c r="K42" s="105"/>
      <c r="L42" s="105"/>
      <c r="M42" s="105"/>
      <c r="N42" s="115"/>
      <c r="O42" s="109"/>
    </row>
    <row r="43" spans="1:15" s="106" customFormat="1" ht="15" customHeight="1">
      <c r="A43" s="114">
        <v>36</v>
      </c>
      <c r="B43" s="203"/>
      <c r="C43" s="203"/>
      <c r="D43" s="205"/>
      <c r="E43" s="205"/>
      <c r="F43" s="108"/>
      <c r="G43" s="211"/>
      <c r="H43" s="212"/>
      <c r="I43" s="213"/>
      <c r="J43" s="214"/>
      <c r="K43" s="105"/>
      <c r="L43" s="105"/>
      <c r="M43" s="105"/>
      <c r="N43" s="115"/>
      <c r="O43" s="109"/>
    </row>
    <row r="44" spans="1:15" s="106" customFormat="1" ht="15" customHeight="1">
      <c r="A44" s="114">
        <v>37</v>
      </c>
      <c r="B44" s="203"/>
      <c r="C44" s="203"/>
      <c r="D44" s="205"/>
      <c r="E44" s="205"/>
      <c r="F44" s="108"/>
      <c r="G44" s="211"/>
      <c r="H44" s="212"/>
      <c r="I44" s="213"/>
      <c r="J44" s="214"/>
      <c r="K44" s="105"/>
      <c r="L44" s="105"/>
      <c r="M44" s="105"/>
      <c r="N44" s="115"/>
      <c r="O44" s="109"/>
    </row>
    <row r="45" spans="1:15" s="106" customFormat="1" ht="15" customHeight="1">
      <c r="A45" s="114">
        <v>38</v>
      </c>
      <c r="B45" s="203"/>
      <c r="C45" s="203"/>
      <c r="D45" s="205"/>
      <c r="E45" s="205"/>
      <c r="F45" s="108"/>
      <c r="G45" s="211"/>
      <c r="H45" s="212"/>
      <c r="I45" s="213"/>
      <c r="J45" s="214"/>
      <c r="K45" s="105"/>
      <c r="L45" s="105"/>
      <c r="M45" s="105"/>
      <c r="N45" s="115"/>
      <c r="O45" s="109"/>
    </row>
    <row r="46" spans="1:15" s="106" customFormat="1" ht="15" customHeight="1">
      <c r="A46" s="114">
        <v>39</v>
      </c>
      <c r="B46" s="203"/>
      <c r="C46" s="203"/>
      <c r="D46" s="205"/>
      <c r="E46" s="205"/>
      <c r="F46" s="104"/>
      <c r="G46" s="211"/>
      <c r="H46" s="212"/>
      <c r="I46" s="213"/>
      <c r="J46" s="214"/>
      <c r="K46" s="105"/>
      <c r="L46" s="105"/>
      <c r="M46" s="105"/>
      <c r="N46" s="115"/>
      <c r="O46" s="109"/>
    </row>
    <row r="47" spans="1:15" s="106" customFormat="1" ht="15" customHeight="1" thickBot="1">
      <c r="A47" s="116">
        <v>40</v>
      </c>
      <c r="B47" s="217"/>
      <c r="C47" s="217"/>
      <c r="D47" s="218"/>
      <c r="E47" s="218"/>
      <c r="F47" s="117"/>
      <c r="G47" s="207"/>
      <c r="H47" s="208"/>
      <c r="I47" s="209"/>
      <c r="J47" s="210"/>
      <c r="K47" s="118"/>
      <c r="L47" s="118"/>
      <c r="M47" s="118"/>
      <c r="N47" s="119"/>
      <c r="O47" s="110" t="s">
        <v>164</v>
      </c>
    </row>
    <row r="48" spans="1:15" ht="15" customHeight="1" thickBot="1"/>
    <row r="49" spans="1:17" s="97" customFormat="1" ht="26.25" customHeight="1">
      <c r="A49" s="151" t="s">
        <v>138</v>
      </c>
      <c r="B49" s="120" t="s">
        <v>139</v>
      </c>
      <c r="C49" s="120" t="s">
        <v>140</v>
      </c>
      <c r="D49" s="120" t="s">
        <v>141</v>
      </c>
      <c r="E49" s="120" t="s">
        <v>148</v>
      </c>
      <c r="F49" s="120" t="s">
        <v>149</v>
      </c>
      <c r="G49" s="120" t="s">
        <v>150</v>
      </c>
      <c r="H49" s="120" t="s">
        <v>151</v>
      </c>
      <c r="I49" s="152" t="s">
        <v>152</v>
      </c>
      <c r="J49" s="120" t="s">
        <v>153</v>
      </c>
      <c r="K49" s="120" t="s">
        <v>154</v>
      </c>
      <c r="L49" s="121" t="s">
        <v>146</v>
      </c>
      <c r="O49" s="206" t="s">
        <v>165</v>
      </c>
    </row>
    <row r="50" spans="1:17" s="97" customFormat="1" ht="26.25" customHeight="1" thickBot="1">
      <c r="A50" s="122" t="s">
        <v>147</v>
      </c>
      <c r="B50" s="126">
        <f t="shared" ref="B50:K50" si="0">COUNTIF($G$8:$H$47,B$49)</f>
        <v>0</v>
      </c>
      <c r="C50" s="126">
        <f t="shared" si="0"/>
        <v>0</v>
      </c>
      <c r="D50" s="126">
        <f t="shared" si="0"/>
        <v>0</v>
      </c>
      <c r="E50" s="126">
        <f t="shared" si="0"/>
        <v>0</v>
      </c>
      <c r="F50" s="126">
        <f t="shared" si="0"/>
        <v>0</v>
      </c>
      <c r="G50" s="126">
        <f t="shared" si="0"/>
        <v>0</v>
      </c>
      <c r="H50" s="126">
        <f t="shared" si="0"/>
        <v>0</v>
      </c>
      <c r="I50" s="126">
        <f t="shared" si="0"/>
        <v>0</v>
      </c>
      <c r="J50" s="126">
        <f t="shared" si="0"/>
        <v>0</v>
      </c>
      <c r="K50" s="126">
        <f t="shared" si="0"/>
        <v>0</v>
      </c>
      <c r="L50" s="127">
        <f>SUM(B50:K50)</f>
        <v>0</v>
      </c>
      <c r="O50" s="206"/>
    </row>
    <row r="51" spans="1:17" s="97" customFormat="1" ht="15" customHeight="1" thickBot="1">
      <c r="O51" s="109"/>
    </row>
    <row r="52" spans="1:17" s="97" customFormat="1" ht="26.25" customHeight="1">
      <c r="A52" s="151" t="s">
        <v>166</v>
      </c>
      <c r="B52" s="123" t="s">
        <v>155</v>
      </c>
      <c r="C52" s="123" t="s">
        <v>156</v>
      </c>
      <c r="D52" s="123" t="s">
        <v>142</v>
      </c>
      <c r="E52" s="123" t="s">
        <v>157</v>
      </c>
      <c r="F52" s="123" t="s">
        <v>158</v>
      </c>
      <c r="G52" s="123" t="s">
        <v>159</v>
      </c>
      <c r="H52" s="123" t="s">
        <v>195</v>
      </c>
      <c r="I52" s="123" t="s">
        <v>143</v>
      </c>
      <c r="J52" s="123" t="s">
        <v>160</v>
      </c>
      <c r="K52" s="123" t="s">
        <v>144</v>
      </c>
      <c r="L52" s="123" t="s">
        <v>145</v>
      </c>
      <c r="M52" s="124" t="s">
        <v>146</v>
      </c>
      <c r="O52" s="109"/>
    </row>
    <row r="53" spans="1:17" s="97" customFormat="1" ht="26.25" customHeight="1" thickBot="1">
      <c r="A53" s="122" t="s">
        <v>147</v>
      </c>
      <c r="B53" s="126">
        <f t="shared" ref="B53:L53" si="1">COUNTIF($I$8:$J$47,B$52)</f>
        <v>0</v>
      </c>
      <c r="C53" s="126">
        <f t="shared" si="1"/>
        <v>0</v>
      </c>
      <c r="D53" s="126">
        <f t="shared" si="1"/>
        <v>0</v>
      </c>
      <c r="E53" s="126">
        <f t="shared" si="1"/>
        <v>0</v>
      </c>
      <c r="F53" s="126">
        <f t="shared" si="1"/>
        <v>0</v>
      </c>
      <c r="G53" s="126">
        <f t="shared" si="1"/>
        <v>0</v>
      </c>
      <c r="H53" s="126">
        <f t="shared" si="1"/>
        <v>0</v>
      </c>
      <c r="I53" s="126">
        <f t="shared" si="1"/>
        <v>0</v>
      </c>
      <c r="J53" s="126">
        <f t="shared" si="1"/>
        <v>0</v>
      </c>
      <c r="K53" s="126">
        <f t="shared" si="1"/>
        <v>0</v>
      </c>
      <c r="L53" s="126">
        <f t="shared" si="1"/>
        <v>0</v>
      </c>
      <c r="M53" s="127">
        <f>SUM(B53:L53)</f>
        <v>0</v>
      </c>
      <c r="O53" s="109"/>
    </row>
    <row r="54" spans="1:17" s="97" customFormat="1" ht="13.5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109"/>
    </row>
    <row r="55" spans="1:17" s="98" customFormat="1" ht="12">
      <c r="A55" s="111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09"/>
    </row>
    <row r="56" spans="1:17" s="106" customFormat="1" ht="12">
      <c r="O56" s="109"/>
      <c r="P56" s="106" t="s">
        <v>139</v>
      </c>
      <c r="Q56" s="106" t="s">
        <v>155</v>
      </c>
    </row>
    <row r="57" spans="1:17" s="106" customFormat="1" ht="12">
      <c r="O57" s="109"/>
      <c r="P57" s="106" t="s">
        <v>140</v>
      </c>
      <c r="Q57" s="106" t="s">
        <v>156</v>
      </c>
    </row>
    <row r="58" spans="1:17" s="106" customFormat="1" ht="12">
      <c r="O58" s="109"/>
      <c r="P58" s="106" t="s">
        <v>141</v>
      </c>
      <c r="Q58" s="106" t="s">
        <v>142</v>
      </c>
    </row>
    <row r="59" spans="1:17" s="106" customFormat="1" ht="12">
      <c r="O59" s="109"/>
      <c r="P59" s="106" t="s">
        <v>148</v>
      </c>
      <c r="Q59" s="106" t="s">
        <v>157</v>
      </c>
    </row>
    <row r="60" spans="1:17" s="106" customFormat="1" ht="12">
      <c r="O60" s="109"/>
      <c r="P60" s="106" t="s">
        <v>149</v>
      </c>
      <c r="Q60" s="106" t="s">
        <v>158</v>
      </c>
    </row>
    <row r="61" spans="1:17" s="106" customFormat="1" ht="12">
      <c r="O61" s="109"/>
      <c r="P61" s="106" t="s">
        <v>150</v>
      </c>
      <c r="Q61" s="106" t="s">
        <v>159</v>
      </c>
    </row>
    <row r="62" spans="1:17" s="106" customFormat="1" ht="12">
      <c r="O62" s="109"/>
      <c r="P62" s="106" t="s">
        <v>151</v>
      </c>
      <c r="Q62" s="106" t="s">
        <v>195</v>
      </c>
    </row>
    <row r="63" spans="1:17" s="106" customFormat="1" ht="12">
      <c r="O63" s="109"/>
      <c r="P63" s="106" t="s">
        <v>152</v>
      </c>
      <c r="Q63" s="106" t="s">
        <v>156</v>
      </c>
    </row>
    <row r="64" spans="1:17" s="106" customFormat="1" ht="12">
      <c r="O64" s="109"/>
      <c r="P64" s="106" t="s">
        <v>153</v>
      </c>
      <c r="Q64" s="106" t="s">
        <v>160</v>
      </c>
    </row>
    <row r="65" spans="15:17" s="106" customFormat="1" ht="12">
      <c r="O65" s="109"/>
      <c r="P65" s="106" t="s">
        <v>154</v>
      </c>
      <c r="Q65" s="106" t="s">
        <v>144</v>
      </c>
    </row>
    <row r="66" spans="15:17" s="106" customFormat="1" ht="12">
      <c r="O66" s="109"/>
      <c r="Q66" s="106" t="s">
        <v>145</v>
      </c>
    </row>
    <row r="67" spans="15:17" s="106" customFormat="1" ht="12">
      <c r="O67" s="109"/>
    </row>
    <row r="68" spans="15:17" s="106" customFormat="1" ht="12">
      <c r="O68" s="109"/>
    </row>
    <row r="69" spans="15:17" s="106" customFormat="1" ht="12">
      <c r="O69" s="109"/>
    </row>
    <row r="70" spans="15:17" s="106" customFormat="1" ht="15" customHeight="1">
      <c r="O70" s="109"/>
    </row>
    <row r="71" spans="15:17" s="106" customFormat="1" ht="15" customHeight="1">
      <c r="O71" s="109"/>
    </row>
    <row r="72" spans="15:17" s="106" customFormat="1" ht="15" customHeight="1">
      <c r="O72" s="109"/>
    </row>
  </sheetData>
  <mergeCells count="170">
    <mergeCell ref="A1:B1"/>
    <mergeCell ref="D8:E8"/>
    <mergeCell ref="B45:C45"/>
    <mergeCell ref="D45:E45"/>
    <mergeCell ref="B46:C46"/>
    <mergeCell ref="D46:E46"/>
    <mergeCell ref="B47:C47"/>
    <mergeCell ref="D47:E47"/>
    <mergeCell ref="K6:N6"/>
    <mergeCell ref="A6:A7"/>
    <mergeCell ref="F6:F7"/>
    <mergeCell ref="I7:J7"/>
    <mergeCell ref="G6:J6"/>
    <mergeCell ref="B14:C14"/>
    <mergeCell ref="B8:C8"/>
    <mergeCell ref="B9:C9"/>
    <mergeCell ref="B10:C10"/>
    <mergeCell ref="B11:C11"/>
    <mergeCell ref="B12:C12"/>
    <mergeCell ref="G7:H7"/>
    <mergeCell ref="G8:H8"/>
    <mergeCell ref="G11:H11"/>
    <mergeCell ref="G14:H14"/>
    <mergeCell ref="G17:H17"/>
    <mergeCell ref="G20:H20"/>
    <mergeCell ref="G23:H23"/>
    <mergeCell ref="G26:H26"/>
    <mergeCell ref="G29:H29"/>
    <mergeCell ref="I11:J11"/>
    <mergeCell ref="G12:H12"/>
    <mergeCell ref="I12:J12"/>
    <mergeCell ref="G13:H13"/>
    <mergeCell ref="I13:J13"/>
    <mergeCell ref="I23:J23"/>
    <mergeCell ref="G24:H24"/>
    <mergeCell ref="I24:J24"/>
    <mergeCell ref="G25:H25"/>
    <mergeCell ref="I25:J25"/>
    <mergeCell ref="I20:J20"/>
    <mergeCell ref="G21:H21"/>
    <mergeCell ref="I21:J21"/>
    <mergeCell ref="G22:H22"/>
    <mergeCell ref="I22:J22"/>
    <mergeCell ref="I29:J29"/>
    <mergeCell ref="I8:J8"/>
    <mergeCell ref="G9:H9"/>
    <mergeCell ref="I9:J9"/>
    <mergeCell ref="G10:H10"/>
    <mergeCell ref="I10:J10"/>
    <mergeCell ref="I17:J17"/>
    <mergeCell ref="G18:H18"/>
    <mergeCell ref="I18:J18"/>
    <mergeCell ref="G19:H19"/>
    <mergeCell ref="I19:J19"/>
    <mergeCell ref="I14:J14"/>
    <mergeCell ref="G15:H15"/>
    <mergeCell ref="I15:J15"/>
    <mergeCell ref="G16:H16"/>
    <mergeCell ref="I16:J16"/>
    <mergeCell ref="G30:H30"/>
    <mergeCell ref="I30:J30"/>
    <mergeCell ref="G31:H31"/>
    <mergeCell ref="I31:J31"/>
    <mergeCell ref="I26:J26"/>
    <mergeCell ref="G27:H27"/>
    <mergeCell ref="I27:J27"/>
    <mergeCell ref="G28:H28"/>
    <mergeCell ref="I28:J28"/>
    <mergeCell ref="I35:J35"/>
    <mergeCell ref="G36:H36"/>
    <mergeCell ref="I36:J36"/>
    <mergeCell ref="G37:H37"/>
    <mergeCell ref="I37:J37"/>
    <mergeCell ref="I32:J32"/>
    <mergeCell ref="G33:H33"/>
    <mergeCell ref="I33:J33"/>
    <mergeCell ref="G34:H34"/>
    <mergeCell ref="I34:J34"/>
    <mergeCell ref="G32:H32"/>
    <mergeCell ref="G35:H35"/>
    <mergeCell ref="B38:C38"/>
    <mergeCell ref="D38:E38"/>
    <mergeCell ref="G47:H47"/>
    <mergeCell ref="I47:J47"/>
    <mergeCell ref="G44:H44"/>
    <mergeCell ref="I44:J44"/>
    <mergeCell ref="G45:H45"/>
    <mergeCell ref="I45:J45"/>
    <mergeCell ref="G46:H46"/>
    <mergeCell ref="I46:J46"/>
    <mergeCell ref="G41:H41"/>
    <mergeCell ref="I41:J41"/>
    <mergeCell ref="G42:H42"/>
    <mergeCell ref="I42:J42"/>
    <mergeCell ref="G43:H43"/>
    <mergeCell ref="I43:J43"/>
    <mergeCell ref="G38:H38"/>
    <mergeCell ref="I38:J38"/>
    <mergeCell ref="G39:H39"/>
    <mergeCell ref="I39:J39"/>
    <mergeCell ref="G40:H40"/>
    <mergeCell ref="I40:J40"/>
    <mergeCell ref="B42:C42"/>
    <mergeCell ref="D42:E4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43:C43"/>
    <mergeCell ref="D43:E43"/>
    <mergeCell ref="B44:C44"/>
    <mergeCell ref="D44:E44"/>
    <mergeCell ref="B39:C39"/>
    <mergeCell ref="D39:E39"/>
    <mergeCell ref="B40:C40"/>
    <mergeCell ref="D40:E40"/>
    <mergeCell ref="B41:C41"/>
    <mergeCell ref="D41:E41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B24:C24"/>
    <mergeCell ref="B25:C25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B31:C31"/>
    <mergeCell ref="B32:C32"/>
    <mergeCell ref="D6:E7"/>
    <mergeCell ref="B6:C7"/>
    <mergeCell ref="O49:O50"/>
    <mergeCell ref="B26:C26"/>
    <mergeCell ref="B27:C27"/>
    <mergeCell ref="B28:C28"/>
    <mergeCell ref="B29:C29"/>
    <mergeCell ref="B30:C30"/>
    <mergeCell ref="D29:E29"/>
    <mergeCell ref="D30:E30"/>
    <mergeCell ref="D31:E31"/>
    <mergeCell ref="D32:E32"/>
    <mergeCell ref="B13:C13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phoneticPr fontId="1"/>
  <dataValidations count="2">
    <dataValidation type="list" allowBlank="1" showInputMessage="1" sqref="G8:H47" xr:uid="{00000000-0002-0000-0500-000000000000}">
      <formula1>$P$56:$P$66</formula1>
    </dataValidation>
    <dataValidation type="list" allowBlank="1" showInputMessage="1" sqref="I8:J47" xr:uid="{00000000-0002-0000-0500-000001000000}">
      <formula1>$Q$56:$Q$67</formula1>
    </dataValidation>
  </dataValidations>
  <printOptions horizontalCentered="1"/>
  <pageMargins left="0.59055118110236227" right="0.39370078740157483" top="0.39370078740157483" bottom="0.19685039370078741" header="0.31496062992125984" footer="0.31496062992125984"/>
  <pageSetup paperSize="9" orientation="portrait" blackAndWhite="1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1"/>
  <sheetViews>
    <sheetView zoomScaleNormal="100" workbookViewId="0">
      <selection activeCell="G13" sqref="G13"/>
    </sheetView>
  </sheetViews>
  <sheetFormatPr defaultRowHeight="16.5" customHeight="1"/>
  <cols>
    <col min="1" max="1" width="6.5" style="18" customWidth="1"/>
    <col min="2" max="2" width="14.5" style="18" customWidth="1"/>
    <col min="3" max="3" width="11.875" style="18" customWidth="1"/>
    <col min="4" max="4" width="39.75" style="18" customWidth="1"/>
    <col min="5" max="5" width="19.125" style="18" customWidth="1"/>
    <col min="6" max="16384" width="9" style="18"/>
  </cols>
  <sheetData>
    <row r="1" spans="1:5" ht="20.25" customHeight="1">
      <c r="A1" s="132" t="s">
        <v>169</v>
      </c>
      <c r="B1" s="133"/>
      <c r="C1" s="35"/>
      <c r="E1" s="23" t="str">
        <f>"支部・部会番号　"&amp;基礎データ!B4</f>
        <v>支部・部会番号　</v>
      </c>
    </row>
    <row r="3" spans="1:5" ht="16.5" customHeight="1">
      <c r="A3" s="62" t="str">
        <f>"香川県中学校教育研究会　"&amp;基礎データ!$B$3&amp;"年度　予算書"</f>
        <v>香川県中学校教育研究会　令和５年度　予算書</v>
      </c>
      <c r="B3" s="63"/>
      <c r="C3" s="63"/>
      <c r="D3" s="63"/>
      <c r="E3" s="63"/>
    </row>
    <row r="4" spans="1:5" ht="16.5" customHeight="1">
      <c r="A4" s="28"/>
      <c r="D4" s="31" t="s">
        <v>17</v>
      </c>
      <c r="E4" s="38" t="e">
        <f>基礎データ!$B$5</f>
        <v>#N/A</v>
      </c>
    </row>
    <row r="5" spans="1:5" ht="16.5" customHeight="1">
      <c r="D5" s="31" t="s">
        <v>18</v>
      </c>
      <c r="E5" s="38" t="str">
        <f>基礎データ!$B$6</f>
        <v>○○　○○</v>
      </c>
    </row>
    <row r="6" spans="1:5" ht="16.5" customHeight="1">
      <c r="A6" s="228" t="s">
        <v>54</v>
      </c>
      <c r="B6" s="228"/>
      <c r="C6" s="26" t="s">
        <v>15</v>
      </c>
      <c r="D6" s="228" t="s">
        <v>55</v>
      </c>
      <c r="E6" s="228"/>
    </row>
    <row r="7" spans="1:5" ht="16.5" customHeight="1">
      <c r="A7" s="227" t="s">
        <v>1</v>
      </c>
      <c r="B7" s="228" t="s">
        <v>2</v>
      </c>
      <c r="C7" s="33"/>
      <c r="D7" s="229" t="s">
        <v>69</v>
      </c>
      <c r="E7" s="229"/>
    </row>
    <row r="8" spans="1:5" ht="16.5" customHeight="1">
      <c r="A8" s="227"/>
      <c r="B8" s="228"/>
      <c r="C8" s="33"/>
      <c r="D8" s="229"/>
      <c r="E8" s="229"/>
    </row>
    <row r="9" spans="1:5" ht="16.5" customHeight="1">
      <c r="A9" s="227"/>
      <c r="B9" s="228" t="s">
        <v>57</v>
      </c>
      <c r="C9" s="33"/>
      <c r="D9" s="229" t="s">
        <v>70</v>
      </c>
      <c r="E9" s="229"/>
    </row>
    <row r="10" spans="1:5" ht="16.5" customHeight="1">
      <c r="A10" s="227"/>
      <c r="B10" s="228"/>
      <c r="C10" s="33"/>
      <c r="D10" s="229"/>
      <c r="E10" s="229"/>
    </row>
    <row r="11" spans="1:5" ht="16.5" customHeight="1">
      <c r="A11" s="227"/>
      <c r="B11" s="26" t="s">
        <v>4</v>
      </c>
      <c r="C11" s="33"/>
      <c r="D11" s="229" t="s">
        <v>71</v>
      </c>
      <c r="E11" s="229"/>
    </row>
    <row r="12" spans="1:5" ht="16.5" customHeight="1">
      <c r="A12" s="227"/>
      <c r="B12" s="26" t="s">
        <v>5</v>
      </c>
      <c r="C12" s="33"/>
      <c r="D12" s="229" t="s">
        <v>72</v>
      </c>
      <c r="E12" s="229"/>
    </row>
    <row r="13" spans="1:5" ht="16.5" customHeight="1">
      <c r="A13" s="227"/>
      <c r="B13" s="26" t="s">
        <v>6</v>
      </c>
      <c r="C13" s="33"/>
      <c r="D13" s="229" t="s">
        <v>73</v>
      </c>
      <c r="E13" s="229"/>
    </row>
    <row r="14" spans="1:5" ht="16.5" customHeight="1">
      <c r="A14" s="227"/>
      <c r="B14" s="26" t="s">
        <v>7</v>
      </c>
      <c r="C14" s="33"/>
      <c r="D14" s="229" t="s">
        <v>74</v>
      </c>
      <c r="E14" s="229"/>
    </row>
    <row r="15" spans="1:5" ht="16.5" customHeight="1">
      <c r="A15" s="227"/>
      <c r="B15" s="26" t="s">
        <v>8</v>
      </c>
      <c r="C15" s="33"/>
      <c r="D15" s="229" t="s">
        <v>64</v>
      </c>
      <c r="E15" s="229"/>
    </row>
    <row r="16" spans="1:5" ht="16.5" customHeight="1">
      <c r="A16" s="227"/>
      <c r="B16" s="26" t="s">
        <v>9</v>
      </c>
      <c r="C16" s="33"/>
      <c r="D16" s="229"/>
      <c r="E16" s="229"/>
    </row>
    <row r="17" spans="1:5" ht="16.5" customHeight="1">
      <c r="A17" s="227"/>
      <c r="B17" s="26" t="s">
        <v>10</v>
      </c>
      <c r="C17" s="33"/>
      <c r="D17" s="229"/>
      <c r="E17" s="229"/>
    </row>
    <row r="18" spans="1:5" ht="16.5" customHeight="1">
      <c r="A18" s="227"/>
      <c r="B18" s="26" t="s">
        <v>11</v>
      </c>
      <c r="C18" s="149"/>
      <c r="D18" s="229"/>
      <c r="E18" s="229"/>
    </row>
    <row r="19" spans="1:5" ht="16.5" customHeight="1">
      <c r="A19" s="227"/>
      <c r="B19" s="26" t="s">
        <v>58</v>
      </c>
      <c r="C19" s="131">
        <f>SUM(C7:C18)</f>
        <v>0</v>
      </c>
      <c r="D19" s="229"/>
      <c r="E19" s="229"/>
    </row>
    <row r="20" spans="1:5" ht="16.5" customHeight="1">
      <c r="A20" s="227" t="s">
        <v>13</v>
      </c>
      <c r="B20" s="26" t="s">
        <v>2</v>
      </c>
      <c r="C20" s="33"/>
      <c r="D20" s="229" t="s">
        <v>65</v>
      </c>
      <c r="E20" s="229"/>
    </row>
    <row r="21" spans="1:5" ht="16.5" customHeight="1">
      <c r="A21" s="227"/>
      <c r="B21" s="26" t="s">
        <v>59</v>
      </c>
      <c r="C21" s="33"/>
      <c r="D21" s="229" t="s">
        <v>66</v>
      </c>
      <c r="E21" s="229"/>
    </row>
    <row r="22" spans="1:5" ht="16.5" customHeight="1">
      <c r="A22" s="227"/>
      <c r="B22" s="26" t="s">
        <v>4</v>
      </c>
      <c r="C22" s="33"/>
      <c r="D22" s="229" t="s">
        <v>67</v>
      </c>
      <c r="E22" s="229"/>
    </row>
    <row r="23" spans="1:5" ht="16.5" customHeight="1">
      <c r="A23" s="227"/>
      <c r="B23" s="26" t="s">
        <v>5</v>
      </c>
      <c r="C23" s="33"/>
      <c r="D23" s="229" t="s">
        <v>68</v>
      </c>
      <c r="E23" s="229"/>
    </row>
    <row r="24" spans="1:5" ht="16.5" customHeight="1">
      <c r="A24" s="227"/>
      <c r="B24" s="26" t="s">
        <v>6</v>
      </c>
      <c r="C24" s="33"/>
      <c r="D24" s="229" t="s">
        <v>62</v>
      </c>
      <c r="E24" s="229"/>
    </row>
    <row r="25" spans="1:5" ht="16.5" customHeight="1">
      <c r="A25" s="227"/>
      <c r="B25" s="26" t="s">
        <v>7</v>
      </c>
      <c r="C25" s="33"/>
      <c r="D25" s="229" t="s">
        <v>63</v>
      </c>
      <c r="E25" s="229"/>
    </row>
    <row r="26" spans="1:5" ht="16.5" customHeight="1">
      <c r="A26" s="227"/>
      <c r="B26" s="26" t="s">
        <v>60</v>
      </c>
      <c r="C26" s="33"/>
      <c r="D26" s="229" t="s">
        <v>64</v>
      </c>
      <c r="E26" s="229"/>
    </row>
    <row r="27" spans="1:5" ht="16.5" customHeight="1">
      <c r="A27" s="227"/>
      <c r="B27" s="26" t="s">
        <v>8</v>
      </c>
      <c r="C27" s="33"/>
      <c r="D27" s="229" t="s">
        <v>64</v>
      </c>
      <c r="E27" s="229"/>
    </row>
    <row r="28" spans="1:5" ht="16.5" customHeight="1">
      <c r="A28" s="227"/>
      <c r="B28" s="26" t="s">
        <v>9</v>
      </c>
      <c r="C28" s="33"/>
      <c r="D28" s="229"/>
      <c r="E28" s="229"/>
    </row>
    <row r="29" spans="1:5" ht="16.5" customHeight="1">
      <c r="A29" s="227"/>
      <c r="B29" s="26" t="s">
        <v>10</v>
      </c>
      <c r="C29" s="33"/>
      <c r="D29" s="229"/>
      <c r="E29" s="229"/>
    </row>
    <row r="30" spans="1:5" ht="16.5" customHeight="1">
      <c r="A30" s="227"/>
      <c r="B30" s="26" t="s">
        <v>11</v>
      </c>
      <c r="C30" s="33"/>
      <c r="D30" s="229"/>
      <c r="E30" s="229"/>
    </row>
    <row r="31" spans="1:5" ht="16.5" customHeight="1">
      <c r="A31" s="227"/>
      <c r="B31" s="26" t="s">
        <v>12</v>
      </c>
      <c r="C31" s="131">
        <f>SUM(C20:C30)</f>
        <v>0</v>
      </c>
      <c r="D31" s="229"/>
      <c r="E31" s="229"/>
    </row>
    <row r="32" spans="1:5" ht="16.5" customHeight="1">
      <c r="A32" s="227" t="s">
        <v>14</v>
      </c>
      <c r="B32" s="26" t="s">
        <v>7</v>
      </c>
      <c r="C32" s="33"/>
      <c r="D32" s="229" t="s">
        <v>75</v>
      </c>
      <c r="E32" s="229"/>
    </row>
    <row r="33" spans="1:5" ht="16.5" customHeight="1">
      <c r="A33" s="227"/>
      <c r="B33" s="26" t="s">
        <v>10</v>
      </c>
      <c r="C33" s="33"/>
      <c r="D33" s="229"/>
      <c r="E33" s="229"/>
    </row>
    <row r="34" spans="1:5" ht="16.5" customHeight="1">
      <c r="A34" s="227"/>
      <c r="B34" s="26" t="s">
        <v>6</v>
      </c>
      <c r="C34" s="33"/>
      <c r="D34" s="229" t="s">
        <v>62</v>
      </c>
      <c r="E34" s="229"/>
    </row>
    <row r="35" spans="1:5" ht="16.5" customHeight="1">
      <c r="A35" s="227"/>
      <c r="B35" s="26" t="s">
        <v>8</v>
      </c>
      <c r="C35" s="33"/>
      <c r="D35" s="229" t="s">
        <v>64</v>
      </c>
      <c r="E35" s="229"/>
    </row>
    <row r="36" spans="1:5" ht="16.5" customHeight="1">
      <c r="A36" s="227"/>
      <c r="B36" s="26" t="s">
        <v>9</v>
      </c>
      <c r="C36" s="33"/>
      <c r="D36" s="229"/>
      <c r="E36" s="229"/>
    </row>
    <row r="37" spans="1:5" ht="16.5" customHeight="1">
      <c r="A37" s="227"/>
      <c r="B37" s="26" t="s">
        <v>0</v>
      </c>
      <c r="C37" s="33"/>
      <c r="D37" s="229"/>
      <c r="E37" s="229"/>
    </row>
    <row r="38" spans="1:5" ht="16.5" customHeight="1">
      <c r="A38" s="227"/>
      <c r="B38" s="26" t="s">
        <v>58</v>
      </c>
      <c r="C38" s="131">
        <f>SUM(C32:C37)</f>
        <v>0</v>
      </c>
      <c r="D38" s="229"/>
      <c r="E38" s="229"/>
    </row>
    <row r="39" spans="1:5" ht="16.5" customHeight="1">
      <c r="A39" s="227" t="s">
        <v>56</v>
      </c>
      <c r="B39" s="26" t="s">
        <v>5</v>
      </c>
      <c r="C39" s="33"/>
      <c r="D39" s="229" t="s">
        <v>64</v>
      </c>
      <c r="E39" s="229"/>
    </row>
    <row r="40" spans="1:5" ht="16.5" customHeight="1">
      <c r="A40" s="227"/>
      <c r="B40" s="26" t="s">
        <v>10</v>
      </c>
      <c r="C40" s="33"/>
      <c r="D40" s="229"/>
      <c r="E40" s="229"/>
    </row>
    <row r="41" spans="1:5" ht="16.5" customHeight="1">
      <c r="A41" s="227"/>
      <c r="B41" s="26" t="s">
        <v>11</v>
      </c>
      <c r="C41" s="33"/>
      <c r="D41" s="229"/>
      <c r="E41" s="229"/>
    </row>
    <row r="42" spans="1:5" ht="16.5" customHeight="1">
      <c r="A42" s="227"/>
      <c r="B42" s="26" t="s">
        <v>58</v>
      </c>
      <c r="C42" s="131">
        <f>SUM(C39:C41)</f>
        <v>0</v>
      </c>
      <c r="D42" s="229"/>
      <c r="E42" s="229"/>
    </row>
    <row r="43" spans="1:5" ht="16.5" customHeight="1">
      <c r="A43" s="227" t="s">
        <v>53</v>
      </c>
      <c r="B43" s="26" t="s">
        <v>3</v>
      </c>
      <c r="C43" s="33"/>
      <c r="D43" s="229"/>
      <c r="E43" s="229"/>
    </row>
    <row r="44" spans="1:5" ht="16.5" customHeight="1">
      <c r="A44" s="227"/>
      <c r="B44" s="26" t="s">
        <v>6</v>
      </c>
      <c r="C44" s="33"/>
      <c r="D44" s="229"/>
      <c r="E44" s="229"/>
    </row>
    <row r="45" spans="1:5" ht="16.5" customHeight="1">
      <c r="A45" s="227"/>
      <c r="B45" s="26" t="s">
        <v>7</v>
      </c>
      <c r="C45" s="33"/>
      <c r="D45" s="229" t="s">
        <v>75</v>
      </c>
      <c r="E45" s="229"/>
    </row>
    <row r="46" spans="1:5" ht="16.5" customHeight="1">
      <c r="A46" s="227"/>
      <c r="B46" s="26" t="s">
        <v>8</v>
      </c>
      <c r="C46" s="33"/>
      <c r="D46" s="229" t="s">
        <v>62</v>
      </c>
      <c r="E46" s="229"/>
    </row>
    <row r="47" spans="1:5" ht="16.5" customHeight="1">
      <c r="A47" s="227"/>
      <c r="B47" s="26" t="s">
        <v>9</v>
      </c>
      <c r="C47" s="33"/>
      <c r="D47" s="229"/>
      <c r="E47" s="229"/>
    </row>
    <row r="48" spans="1:5" ht="16.5" customHeight="1">
      <c r="A48" s="227"/>
      <c r="B48" s="26" t="s">
        <v>10</v>
      </c>
      <c r="C48" s="33"/>
      <c r="D48" s="229"/>
      <c r="E48" s="229"/>
    </row>
    <row r="49" spans="1:5" ht="16.5" customHeight="1">
      <c r="A49" s="227"/>
      <c r="B49" s="26" t="s">
        <v>11</v>
      </c>
      <c r="C49" s="33"/>
      <c r="D49" s="229"/>
      <c r="E49" s="229"/>
    </row>
    <row r="50" spans="1:5" ht="16.5" customHeight="1">
      <c r="A50" s="227"/>
      <c r="B50" s="26" t="s">
        <v>58</v>
      </c>
      <c r="C50" s="131">
        <f>SUM(C43:C49)</f>
        <v>0</v>
      </c>
      <c r="D50" s="229"/>
      <c r="E50" s="229"/>
    </row>
    <row r="51" spans="1:5" ht="16.5" customHeight="1">
      <c r="A51" s="228" t="s">
        <v>61</v>
      </c>
      <c r="B51" s="228"/>
      <c r="C51" s="32">
        <f>SUM(C19,C31,C38,C42,C50)</f>
        <v>0</v>
      </c>
      <c r="D51" s="230"/>
      <c r="E51" s="230"/>
    </row>
  </sheetData>
  <mergeCells count="55">
    <mergeCell ref="D32:E32"/>
    <mergeCell ref="D27:E27"/>
    <mergeCell ref="D25:E25"/>
    <mergeCell ref="D24:E24"/>
    <mergeCell ref="D23:E23"/>
    <mergeCell ref="D26:E26"/>
    <mergeCell ref="D48:E48"/>
    <mergeCell ref="D49:E49"/>
    <mergeCell ref="D50:E50"/>
    <mergeCell ref="D51:E51"/>
    <mergeCell ref="D45:E45"/>
    <mergeCell ref="D46:E46"/>
    <mergeCell ref="D41:E41"/>
    <mergeCell ref="D42:E42"/>
    <mergeCell ref="D43:E43"/>
    <mergeCell ref="D44:E44"/>
    <mergeCell ref="D47:E47"/>
    <mergeCell ref="D33:E33"/>
    <mergeCell ref="D36:E36"/>
    <mergeCell ref="D37:E37"/>
    <mergeCell ref="D38:E38"/>
    <mergeCell ref="D40:E40"/>
    <mergeCell ref="D39:E39"/>
    <mergeCell ref="D35:E35"/>
    <mergeCell ref="D34:E34"/>
    <mergeCell ref="D21:E21"/>
    <mergeCell ref="D28:E28"/>
    <mergeCell ref="D29:E29"/>
    <mergeCell ref="D30:E30"/>
    <mergeCell ref="D31:E31"/>
    <mergeCell ref="D22:E22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A39:A42"/>
    <mergeCell ref="A43:A50"/>
    <mergeCell ref="A51:B51"/>
    <mergeCell ref="A6:B6"/>
    <mergeCell ref="A7:A19"/>
    <mergeCell ref="B7:B8"/>
    <mergeCell ref="B9:B10"/>
    <mergeCell ref="A20:A31"/>
    <mergeCell ref="A32:A38"/>
  </mergeCells>
  <phoneticPr fontId="1"/>
  <printOptions horizontalCentered="1"/>
  <pageMargins left="0.59055118110236227" right="0.39370078740157483" top="0.39370078740157483" bottom="0.19685039370078741" header="0.31496062992125984" footer="0.31496062992125984"/>
  <pageSetup paperSize="9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"/>
  <sheetViews>
    <sheetView workbookViewId="0"/>
  </sheetViews>
  <sheetFormatPr defaultRowHeight="23.25" customHeight="1"/>
  <cols>
    <col min="1" max="1" width="12.625" style="20" customWidth="1"/>
    <col min="2" max="2" width="8.5" style="20" customWidth="1"/>
    <col min="3" max="5" width="4.875" style="20" customWidth="1"/>
    <col min="6" max="6" width="8.625" style="20" customWidth="1"/>
    <col min="7" max="9" width="4.875" style="20" customWidth="1"/>
    <col min="10" max="11" width="12.625" style="20" customWidth="1"/>
    <col min="12" max="16384" width="9" style="20"/>
  </cols>
  <sheetData>
    <row r="1" spans="1:11" s="6" customFormat="1" ht="23.25" customHeight="1">
      <c r="A1" s="42" t="s">
        <v>168</v>
      </c>
      <c r="B1" s="43"/>
      <c r="C1" s="43"/>
      <c r="D1" s="43"/>
      <c r="E1" s="43"/>
      <c r="J1" s="185" t="str">
        <f>"支部・部会番号　　　"&amp;基礎データ!$B$4</f>
        <v>支部・部会番号　　　</v>
      </c>
      <c r="K1" s="186"/>
    </row>
    <row r="2" spans="1:11" s="6" customFormat="1" ht="42" customHeight="1">
      <c r="A2" s="7"/>
    </row>
    <row r="3" spans="1:11" s="47" customFormat="1" ht="42" customHeight="1">
      <c r="A3" s="59" t="s">
        <v>129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s="47" customFormat="1" ht="42" customHeight="1">
      <c r="A4" s="46"/>
      <c r="B4" s="46"/>
      <c r="C4" s="46"/>
      <c r="D4" s="46"/>
      <c r="E4" s="46"/>
      <c r="F4" s="46"/>
      <c r="G4" s="46"/>
      <c r="H4" s="46"/>
      <c r="I4" s="48" t="s">
        <v>17</v>
      </c>
      <c r="J4" s="239" t="e">
        <f>基礎データ!$B$5</f>
        <v>#N/A</v>
      </c>
      <c r="K4" s="239"/>
    </row>
    <row r="5" spans="1:11" ht="42" customHeight="1">
      <c r="A5" s="44"/>
      <c r="B5" s="173" t="s">
        <v>114</v>
      </c>
      <c r="C5" s="173"/>
      <c r="D5" s="173"/>
      <c r="E5" s="173"/>
      <c r="F5" s="173" t="s">
        <v>115</v>
      </c>
      <c r="G5" s="173"/>
      <c r="H5" s="173"/>
      <c r="I5" s="173"/>
      <c r="J5" s="173" t="s">
        <v>116</v>
      </c>
      <c r="K5" s="173"/>
    </row>
    <row r="6" spans="1:11" ht="16.5" customHeight="1">
      <c r="A6" s="173" t="s">
        <v>122</v>
      </c>
      <c r="B6" s="129"/>
      <c r="C6" s="70" t="s">
        <v>123</v>
      </c>
      <c r="D6" s="130"/>
      <c r="E6" s="71" t="s">
        <v>124</v>
      </c>
      <c r="F6" s="129"/>
      <c r="G6" s="70" t="s">
        <v>123</v>
      </c>
      <c r="H6" s="130"/>
      <c r="I6" s="71" t="s">
        <v>124</v>
      </c>
      <c r="J6" s="238"/>
      <c r="K6" s="238"/>
    </row>
    <row r="7" spans="1:11" ht="43.5" customHeight="1">
      <c r="A7" s="173"/>
      <c r="B7" s="237">
        <f>B6*D6</f>
        <v>0</v>
      </c>
      <c r="C7" s="237"/>
      <c r="D7" s="237"/>
      <c r="E7" s="237"/>
      <c r="F7" s="237">
        <f>F6*H6</f>
        <v>0</v>
      </c>
      <c r="G7" s="237"/>
      <c r="H7" s="237"/>
      <c r="I7" s="237"/>
      <c r="J7" s="237">
        <f>SUM(B7:I7)</f>
        <v>0</v>
      </c>
      <c r="K7" s="237"/>
    </row>
    <row r="8" spans="1:11" ht="43.5" customHeight="1">
      <c r="A8" s="45" t="s">
        <v>117</v>
      </c>
      <c r="B8" s="236">
        <v>0</v>
      </c>
      <c r="C8" s="236"/>
      <c r="D8" s="236"/>
      <c r="E8" s="236"/>
      <c r="F8" s="236">
        <v>0</v>
      </c>
      <c r="G8" s="236"/>
      <c r="H8" s="236"/>
      <c r="I8" s="236"/>
      <c r="J8" s="237">
        <f t="shared" ref="J8:J11" si="0">SUM(B8:I8)</f>
        <v>0</v>
      </c>
      <c r="K8" s="237"/>
    </row>
    <row r="9" spans="1:11" ht="43.5" customHeight="1">
      <c r="A9" s="45" t="s">
        <v>118</v>
      </c>
      <c r="B9" s="236">
        <v>0</v>
      </c>
      <c r="C9" s="236"/>
      <c r="D9" s="236"/>
      <c r="E9" s="236"/>
      <c r="F9" s="236">
        <v>0</v>
      </c>
      <c r="G9" s="236"/>
      <c r="H9" s="236"/>
      <c r="I9" s="236"/>
      <c r="J9" s="237">
        <f t="shared" si="0"/>
        <v>0</v>
      </c>
      <c r="K9" s="237"/>
    </row>
    <row r="10" spans="1:11" ht="43.5" customHeight="1">
      <c r="A10" s="69" t="s">
        <v>119</v>
      </c>
      <c r="B10" s="236">
        <v>0</v>
      </c>
      <c r="C10" s="236"/>
      <c r="D10" s="236"/>
      <c r="E10" s="236"/>
      <c r="F10" s="236">
        <v>0</v>
      </c>
      <c r="G10" s="236"/>
      <c r="H10" s="236"/>
      <c r="I10" s="236"/>
      <c r="J10" s="237">
        <f t="shared" si="0"/>
        <v>0</v>
      </c>
      <c r="K10" s="237"/>
    </row>
    <row r="11" spans="1:11" ht="43.5" customHeight="1">
      <c r="A11" s="69" t="s">
        <v>120</v>
      </c>
      <c r="B11" s="236">
        <v>0</v>
      </c>
      <c r="C11" s="236"/>
      <c r="D11" s="236"/>
      <c r="E11" s="236"/>
      <c r="F11" s="236">
        <v>0</v>
      </c>
      <c r="G11" s="236"/>
      <c r="H11" s="236"/>
      <c r="I11" s="236"/>
      <c r="J11" s="237">
        <f t="shared" si="0"/>
        <v>0</v>
      </c>
      <c r="K11" s="237"/>
    </row>
    <row r="12" spans="1:11" ht="43.5" customHeight="1">
      <c r="A12" s="45" t="s">
        <v>121</v>
      </c>
      <c r="B12" s="235">
        <f>SUM(B7:E11)</f>
        <v>0</v>
      </c>
      <c r="C12" s="235"/>
      <c r="D12" s="235"/>
      <c r="E12" s="235"/>
      <c r="F12" s="235">
        <f>SUM(F7:I11)</f>
        <v>0</v>
      </c>
      <c r="G12" s="235"/>
      <c r="H12" s="235"/>
      <c r="I12" s="235"/>
      <c r="J12" s="235">
        <f>SUM(J7:K11)</f>
        <v>0</v>
      </c>
      <c r="K12" s="235"/>
    </row>
    <row r="13" spans="1:11" ht="27" customHeight="1">
      <c r="A13" s="72"/>
      <c r="B13" s="73"/>
      <c r="C13" s="73"/>
      <c r="D13" s="73"/>
      <c r="E13" s="73"/>
      <c r="F13" s="73"/>
      <c r="G13" s="73"/>
      <c r="H13" s="73"/>
      <c r="I13" s="73"/>
      <c r="J13" s="73"/>
      <c r="K13" s="74"/>
    </row>
    <row r="14" spans="1:11" ht="27" customHeight="1">
      <c r="A14" s="75"/>
      <c r="B14" s="24" t="s">
        <v>125</v>
      </c>
      <c r="C14" s="24"/>
      <c r="D14" s="24"/>
      <c r="E14" s="24"/>
      <c r="F14" s="24"/>
      <c r="G14" s="24"/>
      <c r="H14" s="24"/>
      <c r="I14" s="24"/>
      <c r="J14" s="24"/>
      <c r="K14" s="76"/>
    </row>
    <row r="15" spans="1:11" s="50" customFormat="1" ht="27" customHeight="1">
      <c r="A15" s="79"/>
      <c r="B15" s="24"/>
      <c r="C15" s="128" t="s">
        <v>193</v>
      </c>
      <c r="D15" s="128"/>
      <c r="E15" s="128"/>
      <c r="F15" s="128"/>
      <c r="G15" s="24"/>
      <c r="H15" s="24"/>
      <c r="I15" s="24"/>
      <c r="J15" s="25"/>
      <c r="K15" s="80"/>
    </row>
    <row r="16" spans="1:11" s="50" customFormat="1" ht="27" customHeight="1">
      <c r="A16" s="81"/>
      <c r="B16" s="90"/>
      <c r="C16" s="90"/>
      <c r="D16" s="90"/>
      <c r="E16" s="90"/>
      <c r="F16" s="77"/>
      <c r="G16" s="77"/>
      <c r="H16" s="77"/>
      <c r="I16" s="77"/>
      <c r="J16" s="77"/>
      <c r="K16" s="82"/>
    </row>
    <row r="17" spans="1:11" s="50" customFormat="1" ht="27" customHeight="1">
      <c r="A17" s="83"/>
      <c r="B17" s="77"/>
      <c r="C17" s="77"/>
      <c r="D17" s="77"/>
      <c r="E17" s="25"/>
      <c r="F17" s="77"/>
      <c r="G17" s="78"/>
      <c r="H17" s="25" t="s">
        <v>126</v>
      </c>
      <c r="I17" s="77"/>
      <c r="J17" s="233" t="e">
        <f>基礎データ!$B$5</f>
        <v>#N/A</v>
      </c>
      <c r="K17" s="234"/>
    </row>
    <row r="18" spans="1:11" ht="27" customHeight="1">
      <c r="A18" s="84"/>
      <c r="B18" s="85"/>
      <c r="C18" s="148"/>
      <c r="D18" s="85"/>
      <c r="E18" s="85"/>
      <c r="F18" s="85"/>
      <c r="G18" s="85"/>
      <c r="H18" s="25" t="s">
        <v>127</v>
      </c>
      <c r="I18" s="85"/>
      <c r="J18" s="231"/>
      <c r="K18" s="232"/>
    </row>
    <row r="19" spans="1:11" ht="27" customHeight="1">
      <c r="A19" s="84"/>
      <c r="B19" s="85"/>
      <c r="C19" s="85"/>
      <c r="D19" s="85"/>
      <c r="E19" s="85"/>
      <c r="F19" s="85"/>
      <c r="G19" s="85"/>
      <c r="H19" s="85"/>
      <c r="I19" s="85"/>
      <c r="J19" s="85"/>
      <c r="K19" s="86"/>
    </row>
    <row r="20" spans="1:11" ht="27" customHeight="1">
      <c r="A20" s="84"/>
      <c r="B20" s="77" t="s">
        <v>128</v>
      </c>
      <c r="C20" s="85"/>
      <c r="D20" s="85"/>
      <c r="E20" s="85"/>
      <c r="F20" s="85"/>
      <c r="G20" s="85"/>
      <c r="H20" s="85"/>
      <c r="I20" s="85"/>
      <c r="J20" s="85"/>
      <c r="K20" s="86"/>
    </row>
    <row r="21" spans="1:11" ht="27" customHeight="1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9"/>
    </row>
  </sheetData>
  <mergeCells count="27">
    <mergeCell ref="J6:K6"/>
    <mergeCell ref="A6:A7"/>
    <mergeCell ref="J1:K1"/>
    <mergeCell ref="J4:K4"/>
    <mergeCell ref="B5:E5"/>
    <mergeCell ref="F5:I5"/>
    <mergeCell ref="J5:K5"/>
    <mergeCell ref="B7:E7"/>
    <mergeCell ref="F7:I7"/>
    <mergeCell ref="J7:K7"/>
    <mergeCell ref="B8:E8"/>
    <mergeCell ref="F8:I8"/>
    <mergeCell ref="J8:K8"/>
    <mergeCell ref="B9:E9"/>
    <mergeCell ref="F9:I9"/>
    <mergeCell ref="J9:K9"/>
    <mergeCell ref="B10:E10"/>
    <mergeCell ref="F10:I10"/>
    <mergeCell ref="J10:K10"/>
    <mergeCell ref="B11:E11"/>
    <mergeCell ref="F11:I11"/>
    <mergeCell ref="J11:K11"/>
    <mergeCell ref="J18:K18"/>
    <mergeCell ref="J17:K17"/>
    <mergeCell ref="B12:E12"/>
    <mergeCell ref="F12:I12"/>
    <mergeCell ref="J12:K12"/>
  </mergeCells>
  <phoneticPr fontId="1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基礎データ</vt:lpstr>
      <vt:lpstr>別紙-注意事項</vt:lpstr>
      <vt:lpstr>初1-役員名簿</vt:lpstr>
      <vt:lpstr>初2-研究主題</vt:lpstr>
      <vt:lpstr>初3-夏季研予定</vt:lpstr>
      <vt:lpstr>初4-会員名簿</vt:lpstr>
      <vt:lpstr>初5-予算書</vt:lpstr>
      <vt:lpstr>初6-収入報告</vt:lpstr>
      <vt:lpstr>'初1-役員名簿'!Print_Area</vt:lpstr>
      <vt:lpstr>'初4-会員名簿'!Print_Area</vt:lpstr>
      <vt:lpstr>'初5-予算書'!Print_Area</vt:lpstr>
      <vt:lpstr>'別紙-注意事項'!Print_Area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2022-12-07T05:13:50Z</dcterms:modified>
</cp:coreProperties>
</file>